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Каировка\"/>
    </mc:Choice>
  </mc:AlternateContent>
  <bookViews>
    <workbookView xWindow="0" yWindow="0" windowWidth="20490" windowHeight="7755"/>
  </bookViews>
  <sheets>
    <sheet name="прил 7" sheetId="2" r:id="rId1"/>
  </sheets>
  <definedNames>
    <definedName name="_xlnm.Print_Titles" localSheetId="0">'прил 7'!$11:$11</definedName>
  </definedNames>
  <calcPr calcId="152511" fullCalcOnLoad="1"/>
</workbook>
</file>

<file path=xl/calcChain.xml><?xml version="1.0" encoding="utf-8"?>
<calcChain xmlns="http://schemas.openxmlformats.org/spreadsheetml/2006/main">
  <c r="Q26" i="2" l="1"/>
  <c r="R26" i="2"/>
  <c r="Q66" i="2"/>
  <c r="R66" i="2"/>
  <c r="Q59" i="2"/>
  <c r="R59" i="2"/>
  <c r="S59" i="2"/>
  <c r="S58" i="2" s="1"/>
  <c r="S57" i="2" s="1"/>
  <c r="S56" i="2" s="1"/>
  <c r="T59" i="2"/>
  <c r="P59" i="2"/>
  <c r="Q63" i="2"/>
  <c r="R63" i="2"/>
  <c r="S63" i="2"/>
  <c r="T63" i="2"/>
  <c r="P63" i="2"/>
  <c r="Q61" i="2"/>
  <c r="R61" i="2"/>
  <c r="S61" i="2"/>
  <c r="T61" i="2"/>
  <c r="P61" i="2"/>
  <c r="Q51" i="2"/>
  <c r="R51" i="2"/>
  <c r="T52" i="2"/>
  <c r="S52" i="2"/>
  <c r="R52" i="2"/>
  <c r="Q52" i="2"/>
  <c r="P52" i="2"/>
  <c r="Q50" i="2"/>
  <c r="R50" i="2"/>
  <c r="Q45" i="2"/>
  <c r="R45" i="2"/>
  <c r="T46" i="2"/>
  <c r="S46" i="2"/>
  <c r="R46" i="2"/>
  <c r="Q46" i="2"/>
  <c r="P46" i="2"/>
  <c r="Q39" i="2"/>
  <c r="R39" i="2"/>
  <c r="R33" i="2" s="1"/>
  <c r="T40" i="2"/>
  <c r="S40" i="2"/>
  <c r="R40" i="2"/>
  <c r="Q40" i="2"/>
  <c r="P40" i="2"/>
  <c r="R35" i="2"/>
  <c r="R34" i="2"/>
  <c r="Q35" i="2"/>
  <c r="Q34" i="2" s="1"/>
  <c r="Q33" i="2" s="1"/>
  <c r="R28" i="2"/>
  <c r="Q28" i="2"/>
  <c r="Q15" i="2"/>
  <c r="Q13" i="2" s="1"/>
  <c r="R15" i="2"/>
  <c r="R12" i="2" s="1"/>
  <c r="R70" i="2" s="1"/>
  <c r="R13" i="2"/>
  <c r="S15" i="2"/>
  <c r="S14" i="2" s="1"/>
  <c r="T15" i="2"/>
  <c r="P15" i="2"/>
  <c r="T53" i="2"/>
  <c r="T51" i="2" s="1"/>
  <c r="T50" i="2"/>
  <c r="S53" i="2"/>
  <c r="S51" i="2"/>
  <c r="P53" i="2"/>
  <c r="P50" i="2"/>
  <c r="Q21" i="2"/>
  <c r="R21" i="2"/>
  <c r="S21" i="2"/>
  <c r="T21" i="2"/>
  <c r="T20" i="2" s="1"/>
  <c r="T47" i="2"/>
  <c r="T45" i="2"/>
  <c r="T44" i="2"/>
  <c r="S47" i="2"/>
  <c r="S45" i="2"/>
  <c r="S44" i="2"/>
  <c r="P47" i="2"/>
  <c r="P45" i="2"/>
  <c r="P44" i="2"/>
  <c r="T41" i="2"/>
  <c r="T39" i="2"/>
  <c r="S41" i="2"/>
  <c r="S39" i="2"/>
  <c r="P41" i="2"/>
  <c r="P39" i="2"/>
  <c r="T54" i="2"/>
  <c r="T16" i="2"/>
  <c r="P54" i="2"/>
  <c r="P16" i="2"/>
  <c r="P21" i="2"/>
  <c r="P20" i="2" s="1"/>
  <c r="S54" i="2"/>
  <c r="S16" i="2"/>
  <c r="P67" i="2"/>
  <c r="P66" i="2" s="1"/>
  <c r="P65" i="2"/>
  <c r="P68" i="2"/>
  <c r="T68" i="2"/>
  <c r="T67" i="2"/>
  <c r="T66" i="2" s="1"/>
  <c r="S68" i="2"/>
  <c r="S67" i="2"/>
  <c r="S66" i="2" s="1"/>
  <c r="P30" i="2"/>
  <c r="P29" i="2"/>
  <c r="P28" i="2" s="1"/>
  <c r="P27" i="2"/>
  <c r="P26" i="2" s="1"/>
  <c r="P37" i="2"/>
  <c r="P35" i="2" s="1"/>
  <c r="P34" i="2" s="1"/>
  <c r="P33" i="2" s="1"/>
  <c r="P48" i="2"/>
  <c r="P58" i="2"/>
  <c r="P57" i="2" s="1"/>
  <c r="P56" i="2" s="1"/>
  <c r="S30" i="2"/>
  <c r="S29" i="2"/>
  <c r="S27" i="2"/>
  <c r="S26" i="2" s="1"/>
  <c r="S37" i="2"/>
  <c r="S36" i="2"/>
  <c r="T30" i="2"/>
  <c r="T29" i="2"/>
  <c r="T27" i="2" s="1"/>
  <c r="T26" i="2" s="1"/>
  <c r="T37" i="2"/>
  <c r="T36" i="2"/>
  <c r="T58" i="2"/>
  <c r="T57" i="2" s="1"/>
  <c r="T56" i="2" s="1"/>
  <c r="S48" i="2"/>
  <c r="T48" i="2"/>
  <c r="Q58" i="2"/>
  <c r="Q57" i="2" s="1"/>
  <c r="Q56" i="2" s="1"/>
  <c r="S50" i="2"/>
  <c r="P51" i="2"/>
  <c r="R58" i="2"/>
  <c r="R57" i="2"/>
  <c r="R56" i="2"/>
  <c r="Q14" i="2"/>
  <c r="T35" i="2"/>
  <c r="T34" i="2"/>
  <c r="T33" i="2"/>
  <c r="S35" i="2"/>
  <c r="S34" i="2"/>
  <c r="S33" i="2" s="1"/>
  <c r="S28" i="2"/>
  <c r="P64" i="2"/>
  <c r="S20" i="2"/>
  <c r="S19" i="2"/>
  <c r="S18" i="2"/>
  <c r="R20" i="2"/>
  <c r="R19" i="2"/>
  <c r="R18" i="2"/>
  <c r="Q20" i="2"/>
  <c r="R14" i="2"/>
  <c r="T64" i="2"/>
  <c r="T65" i="2"/>
  <c r="Q19" i="2"/>
  <c r="Q18" i="2"/>
  <c r="P13" i="2"/>
  <c r="P14" i="2"/>
  <c r="S13" i="2"/>
  <c r="T13" i="2"/>
  <c r="T14" i="2"/>
  <c r="P19" i="2" l="1"/>
  <c r="P18" i="2" s="1"/>
  <c r="P12" i="2"/>
  <c r="P70" i="2" s="1"/>
  <c r="T12" i="2"/>
  <c r="T70" i="2" s="1"/>
  <c r="T19" i="2"/>
  <c r="T18" i="2" s="1"/>
  <c r="P36" i="2"/>
  <c r="S12" i="2"/>
  <c r="S64" i="2"/>
  <c r="T28" i="2"/>
  <c r="Q12" i="2"/>
  <c r="Q70" i="2" s="1"/>
  <c r="S65" i="2"/>
  <c r="S70" i="2" l="1"/>
</calcChain>
</file>

<file path=xl/sharedStrings.xml><?xml version="1.0" encoding="utf-8"?>
<sst xmlns="http://schemas.openxmlformats.org/spreadsheetml/2006/main" count="78" uniqueCount="58">
  <si>
    <t/>
  </si>
  <si>
    <t>ИТОГО ПО РАЗДЕЛАМ РАСХОДОВ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</si>
  <si>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</si>
  <si>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</si>
  <si>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</si>
  <si>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</si>
  <si>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</si>
  <si>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</si>
  <si>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</si>
  <si>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</si>
  <si>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</si>
  <si>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</si>
  <si>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</si>
  <si>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</si>
  <si>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</si>
  <si>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</si>
  <si>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</si>
  <si>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</si>
  <si>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</si>
  <si>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</si>
  <si>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</si>
  <si>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</si>
  <si>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</si>
  <si>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</si>
  <si>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>расходов расходов классификации расходов  бюджетов</t>
  </si>
  <si>
    <t>Приложение 7</t>
  </si>
  <si>
    <t>к решению совета</t>
  </si>
  <si>
    <t>НАЦИОНАЛЬНАЯ ОБОРОНА</t>
  </si>
  <si>
    <t>Мобилизационная и вневойсковая подготовка</t>
  </si>
  <si>
    <t>Органы юстиции</t>
  </si>
  <si>
    <t>Иные закупки товаров, работ и услуг для государственных (муниципальных) нужд</t>
  </si>
  <si>
    <t xml:space="preserve">  по разделам и подразделам, целевым статьям и видам </t>
  </si>
  <si>
    <t>Расходы на выплаты персоналу государственных (муниципальных) органов</t>
  </si>
  <si>
    <t>Уплата налогов, сборов и иных платежей</t>
  </si>
  <si>
    <t xml:space="preserve">Осуществление переданных органам государственной власти субъектов Российской Федерации в соотвествии с пунктом 1 статьи 4 Федерального закона от 15 ноября 1997 года № 143-ФЗ "Об актах гражданского состояния" полномочий Российской Федерации на  государственной регистрации актов гражданского состояния </t>
  </si>
  <si>
    <t>Дорожное хозяйство (дорожные фонды)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</si>
  <si>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</si>
  <si>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СОЦИАЛЬНАЯ ПОЛИТИКА</t>
  </si>
  <si>
    <t xml:space="preserve">депутатов Каировского сельсовета </t>
  </si>
  <si>
    <t>Рапределение бюджетных ассигнований из местного бюджета на 2018 год                                                                                                            и на плановый период 2019-2020 гг</t>
  </si>
  <si>
    <t>Песионное обеспечение</t>
  </si>
  <si>
    <t>Предоставление пенсии за выслугу лет муниципальным служащим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</si>
  <si>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</si>
  <si>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</si>
  <si>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</si>
  <si>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</si>
  <si>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</si>
  <si>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</si>
  <si>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</si>
  <si>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"Развитие дорожного хозяйства на территории муниципального образования Каировский сельсовет"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</si>
  <si>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</si>
  <si>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</si>
  <si>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</si>
  <si>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</si>
  <si>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</si>
  <si>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КУЛЬТУРА, КИНЕМАТОГРАФИЯ</t>
  </si>
  <si>
    <t>Публичные нормативные социальные выплаты гражданам</t>
  </si>
  <si>
    <t>от  21 декабря  2017 года  №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</si>
</sst>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72" formatCode="#,##0.00;[Red]\-#,##0.00;0.00"/>
    <numFmt numFmtId="173" formatCode="000"/>
    <numFmt numFmtId="174" formatCode="0000000"/>
    <numFmt numFmtId="175" formatCode="00"/>
    <numFmt numFmtId="176" formatCode="0000"/>
    <numFmt numFmtId="177" formatCode="00\.00\.00"/>
    <numFmt numFmtId="178" formatCode="0000000000"/>
    <numFmt numFmtId="179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/>
    <xf numFmtId="172" fontId="2" fillId="0" borderId="1" xfId="1" applyNumberFormat="1" applyFont="1" applyFill="1" applyBorder="1" applyAlignment="1" applyProtection="1">
      <protection hidden="1"/>
    </xf>
    <xf numFmtId="172" fontId="2" fillId="0" borderId="2" xfId="1" applyNumberFormat="1" applyFont="1" applyFill="1" applyBorder="1" applyAlignment="1" applyProtection="1">
      <protection hidden="1"/>
    </xf>
    <xf numFmtId="172" fontId="2" fillId="0" borderId="3" xfId="1" applyNumberFormat="1" applyFont="1" applyFill="1" applyBorder="1" applyAlignment="1" applyProtection="1">
      <protection hidden="1"/>
    </xf>
    <xf numFmtId="175" fontId="2" fillId="0" borderId="1" xfId="1" applyNumberFormat="1" applyFont="1" applyFill="1" applyBorder="1" applyAlignment="1" applyProtection="1">
      <protection hidden="1"/>
    </xf>
    <xf numFmtId="176" fontId="2" fillId="0" borderId="4" xfId="1" applyNumberFormat="1" applyFont="1" applyFill="1" applyBorder="1" applyAlignment="1" applyProtection="1">
      <protection hidden="1"/>
    </xf>
    <xf numFmtId="174" fontId="2" fillId="0" borderId="1" xfId="1" applyNumberFormat="1" applyFont="1" applyFill="1" applyBorder="1" applyAlignment="1" applyProtection="1">
      <alignment wrapText="1"/>
      <protection hidden="1"/>
    </xf>
    <xf numFmtId="176" fontId="3" fillId="0" borderId="2" xfId="1" applyNumberFormat="1" applyFont="1" applyFill="1" applyBorder="1" applyAlignment="1" applyProtection="1">
      <alignment wrapText="1"/>
      <protection hidden="1"/>
    </xf>
    <xf numFmtId="176" fontId="3" fillId="0" borderId="5" xfId="1" applyNumberFormat="1" applyFont="1" applyFill="1" applyBorder="1" applyAlignment="1" applyProtection="1">
      <alignment wrapText="1"/>
      <protection hidden="1"/>
    </xf>
    <xf numFmtId="176" fontId="3" fillId="0" borderId="1" xfId="1" applyNumberFormat="1" applyFont="1" applyFill="1" applyBorder="1" applyAlignment="1" applyProtection="1">
      <alignment wrapText="1"/>
      <protection hidden="1"/>
    </xf>
    <xf numFmtId="175" fontId="3" fillId="0" borderId="1" xfId="1" applyNumberFormat="1" applyFont="1" applyFill="1" applyBorder="1" applyAlignment="1" applyProtection="1">
      <protection hidden="1"/>
    </xf>
    <xf numFmtId="176" fontId="3" fillId="0" borderId="6" xfId="1" applyNumberFormat="1" applyFont="1" applyFill="1" applyBorder="1" applyAlignment="1" applyProtection="1">
      <alignment wrapText="1"/>
      <protection hidden="1"/>
    </xf>
    <xf numFmtId="173" fontId="2" fillId="0" borderId="2" xfId="1" applyNumberFormat="1" applyFont="1" applyFill="1" applyBorder="1" applyAlignment="1" applyProtection="1">
      <alignment wrapText="1"/>
      <protection hidden="1"/>
    </xf>
    <xf numFmtId="174" fontId="2" fillId="0" borderId="2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centerContinuous"/>
      <protection hidden="1"/>
    </xf>
    <xf numFmtId="0" fontId="3" fillId="0" borderId="8" xfId="1" applyNumberFormat="1" applyFont="1" applyFill="1" applyBorder="1" applyAlignment="1" applyProtection="1">
      <alignment horizontal="centerContinuous"/>
      <protection hidden="1"/>
    </xf>
    <xf numFmtId="0" fontId="3" fillId="0" borderId="9" xfId="1" applyNumberFormat="1" applyFont="1" applyFill="1" applyBorder="1" applyAlignment="1" applyProtection="1">
      <alignment horizontal="centerContinuous"/>
      <protection hidden="1"/>
    </xf>
    <xf numFmtId="0" fontId="3" fillId="0" borderId="10" xfId="1" applyNumberFormat="1" applyFont="1" applyFill="1" applyBorder="1" applyAlignment="1" applyProtection="1">
      <alignment horizontal="centerContinuous" vertical="top" wrapText="1"/>
      <protection hidden="1"/>
    </xf>
    <xf numFmtId="0" fontId="3" fillId="0" borderId="11" xfId="1" applyNumberFormat="1" applyFont="1" applyFill="1" applyBorder="1" applyAlignment="1" applyProtection="1">
      <alignment horizontal="centerContinuous"/>
      <protection hidden="1"/>
    </xf>
    <xf numFmtId="0" fontId="3" fillId="0" borderId="12" xfId="1" applyNumberFormat="1" applyFont="1" applyFill="1" applyBorder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>
      <alignment horizontal="right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173" fontId="3" fillId="0" borderId="2" xfId="1" applyNumberFormat="1" applyFont="1" applyFill="1" applyBorder="1" applyAlignment="1" applyProtection="1">
      <alignment horizontal="right"/>
      <protection hidden="1"/>
    </xf>
    <xf numFmtId="173" fontId="2" fillId="0" borderId="2" xfId="1" applyNumberFormat="1" applyFont="1" applyFill="1" applyBorder="1" applyAlignment="1" applyProtection="1">
      <alignment horizontal="right"/>
      <protection hidden="1"/>
    </xf>
    <xf numFmtId="3" fontId="3" fillId="0" borderId="2" xfId="1" applyNumberFormat="1" applyFont="1" applyFill="1" applyBorder="1" applyAlignment="1" applyProtection="1">
      <protection hidden="1"/>
    </xf>
    <xf numFmtId="178" fontId="1" fillId="0" borderId="0" xfId="1" applyNumberFormat="1" applyAlignment="1">
      <alignment horizontal="right"/>
    </xf>
    <xf numFmtId="178" fontId="4" fillId="0" borderId="0" xfId="1" applyNumberFormat="1" applyFont="1" applyFill="1" applyAlignment="1" applyProtection="1">
      <alignment horizontal="right" vertical="top"/>
      <protection hidden="1"/>
    </xf>
    <xf numFmtId="0" fontId="1" fillId="0" borderId="0" xfId="1" applyFill="1"/>
    <xf numFmtId="0" fontId="6" fillId="0" borderId="0" xfId="0" applyFont="1" applyFill="1" applyAlignment="1"/>
    <xf numFmtId="0" fontId="7" fillId="0" borderId="0" xfId="1" applyFont="1" applyFill="1"/>
    <xf numFmtId="0" fontId="6" fillId="0" borderId="0" xfId="1" applyFont="1" applyFill="1"/>
    <xf numFmtId="0" fontId="8" fillId="0" borderId="0" xfId="1" applyFont="1" applyFill="1"/>
    <xf numFmtId="178" fontId="1" fillId="0" borderId="0" xfId="1" applyNumberFormat="1" applyFill="1" applyAlignment="1">
      <alignment horizontal="right"/>
    </xf>
    <xf numFmtId="0" fontId="1" fillId="0" borderId="0" xfId="1" applyFill="1" applyAlignment="1">
      <alignment horizontal="right"/>
    </xf>
    <xf numFmtId="0" fontId="1" fillId="0" borderId="0" xfId="1" applyFill="1" applyProtection="1">
      <protection hidden="1"/>
    </xf>
    <xf numFmtId="0" fontId="1" fillId="0" borderId="13" xfId="1" applyFill="1" applyBorder="1" applyProtection="1">
      <protection hidden="1"/>
    </xf>
    <xf numFmtId="178" fontId="3" fillId="0" borderId="1" xfId="1" applyNumberFormat="1" applyFont="1" applyFill="1" applyBorder="1" applyAlignment="1" applyProtection="1">
      <alignment horizontal="right"/>
      <protection hidden="1"/>
    </xf>
    <xf numFmtId="178" fontId="2" fillId="0" borderId="1" xfId="1" applyNumberFormat="1" applyFont="1" applyFill="1" applyBorder="1" applyAlignment="1" applyProtection="1">
      <alignment horizontal="right"/>
      <protection hidden="1"/>
    </xf>
    <xf numFmtId="173" fontId="9" fillId="0" borderId="2" xfId="1" applyNumberFormat="1" applyFont="1" applyFill="1" applyBorder="1" applyAlignment="1" applyProtection="1">
      <alignment wrapText="1"/>
      <protection hidden="1"/>
    </xf>
    <xf numFmtId="0" fontId="1" fillId="0" borderId="0" xfId="1" applyFont="1" applyFill="1"/>
    <xf numFmtId="0" fontId="10" fillId="0" borderId="0" xfId="1" applyNumberFormat="1" applyFont="1" applyFill="1" applyAlignment="1" applyProtection="1">
      <alignment horizontal="center" vertical="center"/>
      <protection hidden="1"/>
    </xf>
    <xf numFmtId="175" fontId="11" fillId="0" borderId="1" xfId="1" applyNumberFormat="1" applyFont="1" applyFill="1" applyBorder="1" applyAlignment="1" applyProtection="1">
      <protection hidden="1"/>
    </xf>
    <xf numFmtId="178" fontId="11" fillId="0" borderId="1" xfId="1" applyNumberFormat="1" applyFont="1" applyFill="1" applyBorder="1" applyAlignment="1" applyProtection="1">
      <alignment horizontal="right"/>
      <protection hidden="1"/>
    </xf>
    <xf numFmtId="173" fontId="11" fillId="0" borderId="2" xfId="1" applyNumberFormat="1" applyFont="1" applyFill="1" applyBorder="1" applyAlignment="1" applyProtection="1">
      <alignment horizontal="right"/>
      <protection hidden="1"/>
    </xf>
    <xf numFmtId="172" fontId="11" fillId="0" borderId="3" xfId="1" applyNumberFormat="1" applyFont="1" applyFill="1" applyBorder="1" applyAlignment="1" applyProtection="1">
      <protection hidden="1"/>
    </xf>
    <xf numFmtId="172" fontId="11" fillId="0" borderId="2" xfId="1" applyNumberFormat="1" applyFont="1" applyFill="1" applyBorder="1" applyAlignment="1" applyProtection="1">
      <protection hidden="1"/>
    </xf>
    <xf numFmtId="172" fontId="11" fillId="0" borderId="1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178" fontId="3" fillId="0" borderId="2" xfId="1" applyNumberFormat="1" applyFont="1" applyFill="1" applyBorder="1" applyAlignment="1" applyProtection="1">
      <alignment horizontal="right"/>
      <protection hidden="1"/>
    </xf>
    <xf numFmtId="0" fontId="3" fillId="0" borderId="2" xfId="1" applyNumberFormat="1" applyFont="1" applyFill="1" applyBorder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protection hidden="1"/>
    </xf>
    <xf numFmtId="176" fontId="2" fillId="0" borderId="2" xfId="1" applyNumberFormat="1" applyFont="1" applyFill="1" applyBorder="1" applyAlignment="1" applyProtection="1">
      <protection hidden="1"/>
    </xf>
    <xf numFmtId="175" fontId="2" fillId="0" borderId="2" xfId="1" applyNumberFormat="1" applyFont="1" applyFill="1" applyBorder="1" applyAlignment="1" applyProtection="1">
      <protection hidden="1"/>
    </xf>
    <xf numFmtId="0" fontId="1" fillId="0" borderId="2" xfId="1" applyBorder="1"/>
    <xf numFmtId="0" fontId="1" fillId="0" borderId="0" xfId="1" applyFill="1" applyBorder="1" applyProtection="1">
      <protection hidden="1"/>
    </xf>
    <xf numFmtId="176" fontId="3" fillId="0" borderId="14" xfId="1" applyNumberFormat="1" applyFont="1" applyFill="1" applyBorder="1" applyAlignment="1" applyProtection="1">
      <alignment wrapText="1"/>
      <protection hidden="1"/>
    </xf>
    <xf numFmtId="176" fontId="3" fillId="0" borderId="15" xfId="1" applyNumberFormat="1" applyFont="1" applyFill="1" applyBorder="1" applyAlignment="1" applyProtection="1">
      <alignment wrapText="1"/>
      <protection hidden="1"/>
    </xf>
    <xf numFmtId="176" fontId="2" fillId="0" borderId="16" xfId="1" applyNumberFormat="1" applyFont="1" applyFill="1" applyBorder="1" applyAlignment="1" applyProtection="1">
      <protection hidden="1"/>
    </xf>
    <xf numFmtId="175" fontId="2" fillId="0" borderId="15" xfId="1" applyNumberFormat="1" applyFont="1" applyFill="1" applyBorder="1" applyAlignment="1" applyProtection="1">
      <protection hidden="1"/>
    </xf>
    <xf numFmtId="175" fontId="3" fillId="0" borderId="2" xfId="1" applyNumberFormat="1" applyFont="1" applyFill="1" applyBorder="1" applyAlignment="1" applyProtection="1">
      <protection hidden="1"/>
    </xf>
    <xf numFmtId="178" fontId="3" fillId="0" borderId="4" xfId="1" applyNumberFormat="1" applyFont="1" applyFill="1" applyBorder="1" applyAlignment="1" applyProtection="1">
      <alignment horizontal="right"/>
      <protection hidden="1"/>
    </xf>
    <xf numFmtId="0" fontId="2" fillId="0" borderId="2" xfId="1" applyFont="1" applyBorder="1"/>
    <xf numFmtId="178" fontId="2" fillId="0" borderId="2" xfId="1" applyNumberFormat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4" fontId="2" fillId="0" borderId="2" xfId="1" applyNumberFormat="1" applyFont="1" applyFill="1" applyBorder="1" applyAlignment="1" applyProtection="1">
      <alignment horizontal="center"/>
      <protection hidden="1"/>
    </xf>
    <xf numFmtId="4" fontId="3" fillId="0" borderId="2" xfId="1" applyNumberFormat="1" applyFont="1" applyFill="1" applyBorder="1" applyAlignment="1" applyProtection="1">
      <alignment horizontal="center"/>
      <protection hidden="1"/>
    </xf>
    <xf numFmtId="3" fontId="2" fillId="0" borderId="3" xfId="1" applyNumberFormat="1" applyFont="1" applyFill="1" applyBorder="1" applyAlignment="1" applyProtection="1">
      <alignment horizontal="center"/>
      <protection hidden="1"/>
    </xf>
    <xf numFmtId="177" fontId="2" fillId="0" borderId="1" xfId="1" applyNumberFormat="1" applyFont="1" applyFill="1" applyBorder="1" applyAlignment="1" applyProtection="1">
      <alignment horizontal="center"/>
      <protection hidden="1"/>
    </xf>
    <xf numFmtId="4" fontId="11" fillId="0" borderId="2" xfId="1" applyNumberFormat="1" applyFont="1" applyFill="1" applyBorder="1" applyAlignment="1" applyProtection="1">
      <alignment horizontal="center"/>
      <protection hidden="1"/>
    </xf>
    <xf numFmtId="3" fontId="11" fillId="0" borderId="3" xfId="1" applyNumberFormat="1" applyFont="1" applyFill="1" applyBorder="1" applyAlignment="1" applyProtection="1">
      <alignment horizontal="center"/>
      <protection hidden="1"/>
    </xf>
    <xf numFmtId="177" fontId="11" fillId="0" borderId="1" xfId="1" applyNumberFormat="1" applyFont="1" applyFill="1" applyBorder="1" applyAlignment="1" applyProtection="1">
      <alignment horizontal="center"/>
      <protection hidden="1"/>
    </xf>
    <xf numFmtId="3" fontId="2" fillId="0" borderId="2" xfId="1" applyNumberFormat="1" applyFont="1" applyFill="1" applyBorder="1" applyAlignment="1" applyProtection="1">
      <alignment horizontal="center"/>
      <protection hidden="1"/>
    </xf>
    <xf numFmtId="177" fontId="2" fillId="0" borderId="2" xfId="1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Alignment="1">
      <alignment horizontal="left"/>
    </xf>
    <xf numFmtId="176" fontId="11" fillId="0" borderId="1" xfId="1" applyNumberFormat="1" applyFont="1" applyFill="1" applyBorder="1" applyAlignment="1" applyProtection="1">
      <alignment wrapText="1"/>
      <protection hidden="1"/>
    </xf>
    <xf numFmtId="176" fontId="11" fillId="0" borderId="4" xfId="1" applyNumberFormat="1" applyFont="1" applyFill="1" applyBorder="1" applyAlignment="1" applyProtection="1">
      <alignment wrapText="1"/>
      <protection hidden="1"/>
    </xf>
    <xf numFmtId="175" fontId="11" fillId="0" borderId="2" xfId="1" applyNumberFormat="1" applyFont="1" applyFill="1" applyBorder="1" applyAlignment="1" applyProtection="1">
      <protection hidden="1"/>
    </xf>
    <xf numFmtId="173" fontId="9" fillId="0" borderId="17" xfId="1" applyNumberFormat="1" applyFont="1" applyFill="1" applyBorder="1" applyAlignment="1" applyProtection="1">
      <alignment wrapText="1"/>
      <protection hidden="1"/>
    </xf>
    <xf numFmtId="179" fontId="2" fillId="0" borderId="2" xfId="2" applyNumberFormat="1" applyFont="1" applyBorder="1" applyAlignment="1">
      <alignment horizontal="center"/>
    </xf>
    <xf numFmtId="178" fontId="9" fillId="0" borderId="1" xfId="1" applyNumberFormat="1" applyFont="1" applyFill="1" applyBorder="1" applyAlignment="1" applyProtection="1">
      <alignment horizontal="right"/>
      <protection hidden="1"/>
    </xf>
    <xf numFmtId="0" fontId="13" fillId="0" borderId="13" xfId="1" applyFont="1" applyFill="1" applyBorder="1" applyProtection="1">
      <protection hidden="1"/>
    </xf>
    <xf numFmtId="176" fontId="11" fillId="0" borderId="5" xfId="1" applyNumberFormat="1" applyFont="1" applyFill="1" applyBorder="1" applyAlignment="1" applyProtection="1">
      <alignment wrapText="1"/>
      <protection hidden="1"/>
    </xf>
    <xf numFmtId="0" fontId="13" fillId="0" borderId="0" xfId="1" applyFont="1" applyFill="1"/>
    <xf numFmtId="0" fontId="13" fillId="0" borderId="0" xfId="1" applyFont="1"/>
    <xf numFmtId="0" fontId="14" fillId="0" borderId="13" xfId="1" applyFont="1" applyFill="1" applyBorder="1" applyProtection="1">
      <protection hidden="1"/>
    </xf>
    <xf numFmtId="176" fontId="9" fillId="0" borderId="5" xfId="1" applyNumberFormat="1" applyFont="1" applyFill="1" applyBorder="1" applyAlignment="1" applyProtection="1">
      <alignment wrapText="1"/>
      <protection hidden="1"/>
    </xf>
    <xf numFmtId="176" fontId="9" fillId="0" borderId="1" xfId="1" applyNumberFormat="1" applyFont="1" applyFill="1" applyBorder="1" applyAlignment="1" applyProtection="1">
      <alignment wrapText="1"/>
      <protection hidden="1"/>
    </xf>
    <xf numFmtId="176" fontId="9" fillId="0" borderId="4" xfId="1" applyNumberFormat="1" applyFont="1" applyFill="1" applyBorder="1" applyAlignment="1" applyProtection="1">
      <protection hidden="1"/>
    </xf>
    <xf numFmtId="175" fontId="9" fillId="0" borderId="1" xfId="1" applyNumberFormat="1" applyFont="1" applyFill="1" applyBorder="1" applyAlignment="1" applyProtection="1">
      <protection hidden="1"/>
    </xf>
    <xf numFmtId="173" fontId="9" fillId="0" borderId="2" xfId="1" applyNumberFormat="1" applyFont="1" applyFill="1" applyBorder="1" applyAlignment="1" applyProtection="1">
      <alignment horizontal="right"/>
      <protection hidden="1"/>
    </xf>
    <xf numFmtId="172" fontId="9" fillId="0" borderId="3" xfId="1" applyNumberFormat="1" applyFont="1" applyFill="1" applyBorder="1" applyAlignment="1" applyProtection="1">
      <protection hidden="1"/>
    </xf>
    <xf numFmtId="172" fontId="9" fillId="0" borderId="2" xfId="1" applyNumberFormat="1" applyFont="1" applyFill="1" applyBorder="1" applyAlignment="1" applyProtection="1">
      <protection hidden="1"/>
    </xf>
    <xf numFmtId="172" fontId="9" fillId="0" borderId="1" xfId="1" applyNumberFormat="1" applyFont="1" applyFill="1" applyBorder="1" applyAlignment="1" applyProtection="1">
      <protection hidden="1"/>
    </xf>
    <xf numFmtId="4" fontId="9" fillId="0" borderId="2" xfId="1" applyNumberFormat="1" applyFont="1" applyFill="1" applyBorder="1" applyAlignment="1" applyProtection="1">
      <alignment horizontal="center"/>
      <protection hidden="1"/>
    </xf>
    <xf numFmtId="0" fontId="14" fillId="0" borderId="0" xfId="1" applyFont="1" applyFill="1"/>
    <xf numFmtId="0" fontId="14" fillId="0" borderId="0" xfId="1" applyFont="1"/>
    <xf numFmtId="175" fontId="3" fillId="0" borderId="15" xfId="1" applyNumberFormat="1" applyFont="1" applyFill="1" applyBorder="1" applyAlignment="1" applyProtection="1">
      <protection hidden="1"/>
    </xf>
    <xf numFmtId="178" fontId="3" fillId="0" borderId="15" xfId="1" applyNumberFormat="1" applyFont="1" applyFill="1" applyBorder="1" applyAlignment="1" applyProtection="1">
      <alignment horizontal="right"/>
      <protection hidden="1"/>
    </xf>
    <xf numFmtId="173" fontId="3" fillId="0" borderId="18" xfId="1" applyNumberFormat="1" applyFont="1" applyFill="1" applyBorder="1" applyAlignment="1" applyProtection="1">
      <alignment horizontal="right"/>
      <protection hidden="1"/>
    </xf>
    <xf numFmtId="172" fontId="2" fillId="0" borderId="19" xfId="1" applyNumberFormat="1" applyFont="1" applyFill="1" applyBorder="1" applyAlignment="1" applyProtection="1">
      <protection hidden="1"/>
    </xf>
    <xf numFmtId="172" fontId="2" fillId="0" borderId="18" xfId="1" applyNumberFormat="1" applyFont="1" applyFill="1" applyBorder="1" applyAlignment="1" applyProtection="1">
      <protection hidden="1"/>
    </xf>
    <xf numFmtId="172" fontId="2" fillId="0" borderId="15" xfId="1" applyNumberFormat="1" applyFont="1" applyFill="1" applyBorder="1" applyAlignment="1" applyProtection="1">
      <protection hidden="1"/>
    </xf>
    <xf numFmtId="4" fontId="3" fillId="0" borderId="18" xfId="1" applyNumberFormat="1" applyFont="1" applyFill="1" applyBorder="1" applyAlignment="1" applyProtection="1">
      <alignment horizontal="center"/>
      <protection hidden="1"/>
    </xf>
    <xf numFmtId="0" fontId="3" fillId="0" borderId="20" xfId="1" applyNumberFormat="1" applyFont="1" applyFill="1" applyBorder="1" applyAlignment="1" applyProtection="1">
      <alignment horizontal="centerContinuous" vertical="top" wrapText="1"/>
      <protection hidden="1"/>
    </xf>
    <xf numFmtId="0" fontId="3" fillId="0" borderId="20" xfId="1" applyNumberFormat="1" applyFont="1" applyFill="1" applyBorder="1" applyAlignment="1" applyProtection="1">
      <alignment horizontal="center" vertical="top" wrapText="1"/>
      <protection hidden="1"/>
    </xf>
    <xf numFmtId="0" fontId="3" fillId="0" borderId="21" xfId="1" applyNumberFormat="1" applyFont="1" applyFill="1" applyBorder="1" applyAlignment="1" applyProtection="1">
      <alignment horizontal="center" vertical="top" wrapText="1"/>
      <protection hidden="1"/>
    </xf>
    <xf numFmtId="178" fontId="3" fillId="0" borderId="22" xfId="1" applyNumberFormat="1" applyFont="1" applyFill="1" applyBorder="1" applyAlignment="1" applyProtection="1">
      <alignment horizontal="right" vertical="top" wrapText="1"/>
      <protection hidden="1"/>
    </xf>
    <xf numFmtId="0" fontId="3" fillId="0" borderId="23" xfId="1" applyNumberFormat="1" applyFont="1" applyFill="1" applyBorder="1" applyAlignment="1" applyProtection="1">
      <alignment horizontal="right" vertical="top" wrapText="1"/>
      <protection hidden="1"/>
    </xf>
    <xf numFmtId="0" fontId="3" fillId="0" borderId="23" xfId="1" applyNumberFormat="1" applyFont="1" applyFill="1" applyBorder="1" applyAlignment="1" applyProtection="1">
      <alignment horizontal="center" vertical="top" wrapText="1"/>
      <protection hidden="1"/>
    </xf>
    <xf numFmtId="0" fontId="10" fillId="0" borderId="24" xfId="1" applyNumberFormat="1" applyFont="1" applyFill="1" applyBorder="1" applyAlignment="1" applyProtection="1">
      <alignment horizontal="center" vertical="center"/>
      <protection hidden="1"/>
    </xf>
    <xf numFmtId="0" fontId="10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4" xfId="1" applyFont="1" applyFill="1" applyBorder="1" applyAlignment="1">
      <alignment horizontal="center" vertical="center"/>
    </xf>
    <xf numFmtId="176" fontId="11" fillId="0" borderId="16" xfId="1" applyNumberFormat="1" applyFont="1" applyFill="1" applyBorder="1" applyAlignment="1" applyProtection="1">
      <protection hidden="1"/>
    </xf>
    <xf numFmtId="175" fontId="11" fillId="0" borderId="15" xfId="1" applyNumberFormat="1" applyFont="1" applyFill="1" applyBorder="1" applyAlignment="1" applyProtection="1">
      <protection hidden="1"/>
    </xf>
    <xf numFmtId="178" fontId="11" fillId="0" borderId="15" xfId="1" applyNumberFormat="1" applyFont="1" applyFill="1" applyBorder="1" applyAlignment="1" applyProtection="1">
      <alignment horizontal="right"/>
      <protection hidden="1"/>
    </xf>
    <xf numFmtId="173" fontId="11" fillId="0" borderId="18" xfId="1" applyNumberFormat="1" applyFont="1" applyFill="1" applyBorder="1" applyAlignment="1" applyProtection="1">
      <alignment horizontal="right"/>
      <protection hidden="1"/>
    </xf>
    <xf numFmtId="172" fontId="11" fillId="0" borderId="19" xfId="1" applyNumberFormat="1" applyFont="1" applyFill="1" applyBorder="1" applyAlignment="1" applyProtection="1">
      <protection hidden="1"/>
    </xf>
    <xf numFmtId="172" fontId="11" fillId="0" borderId="18" xfId="1" applyNumberFormat="1" applyFont="1" applyFill="1" applyBorder="1" applyAlignment="1" applyProtection="1">
      <protection hidden="1"/>
    </xf>
    <xf numFmtId="172" fontId="11" fillId="0" borderId="15" xfId="1" applyNumberFormat="1" applyFont="1" applyFill="1" applyBorder="1" applyAlignment="1" applyProtection="1">
      <protection hidden="1"/>
    </xf>
    <xf numFmtId="4" fontId="11" fillId="0" borderId="18" xfId="1" applyNumberFormat="1" applyFont="1" applyFill="1" applyBorder="1" applyAlignment="1" applyProtection="1">
      <alignment horizontal="center"/>
      <protection hidden="1"/>
    </xf>
    <xf numFmtId="0" fontId="11" fillId="0" borderId="26" xfId="1" applyNumberFormat="1" applyFont="1" applyFill="1" applyBorder="1" applyAlignment="1" applyProtection="1">
      <alignment horizontal="center"/>
      <protection hidden="1"/>
    </xf>
    <xf numFmtId="0" fontId="11" fillId="0" borderId="27" xfId="1" applyNumberFormat="1" applyFont="1" applyFill="1" applyBorder="1" applyAlignment="1" applyProtection="1">
      <alignment horizontal="center"/>
      <protection hidden="1"/>
    </xf>
    <xf numFmtId="1" fontId="11" fillId="0" borderId="28" xfId="1" applyNumberFormat="1" applyFont="1" applyFill="1" applyBorder="1" applyAlignment="1" applyProtection="1">
      <alignment horizontal="center"/>
      <protection hidden="1"/>
    </xf>
    <xf numFmtId="0" fontId="11" fillId="0" borderId="29" xfId="1" applyNumberFormat="1" applyFont="1" applyFill="1" applyBorder="1" applyAlignment="1" applyProtection="1">
      <alignment horizontal="center"/>
      <protection hidden="1"/>
    </xf>
    <xf numFmtId="3" fontId="11" fillId="0" borderId="30" xfId="1" applyNumberFormat="1" applyFont="1" applyFill="1" applyBorder="1" applyAlignment="1" applyProtection="1">
      <alignment horizontal="center"/>
      <protection hidden="1"/>
    </xf>
    <xf numFmtId="0" fontId="11" fillId="0" borderId="28" xfId="1" applyNumberFormat="1" applyFont="1" applyFill="1" applyBorder="1" applyAlignment="1" applyProtection="1">
      <alignment horizontal="center"/>
      <protection hidden="1"/>
    </xf>
    <xf numFmtId="0" fontId="13" fillId="0" borderId="26" xfId="1" applyFont="1" applyFill="1" applyBorder="1" applyAlignment="1">
      <alignment horizontal="center"/>
    </xf>
    <xf numFmtId="176" fontId="3" fillId="0" borderId="4" xfId="1" applyNumberFormat="1" applyFont="1" applyFill="1" applyBorder="1" applyAlignment="1" applyProtection="1">
      <alignment wrapText="1"/>
      <protection hidden="1"/>
    </xf>
    <xf numFmtId="174" fontId="2" fillId="0" borderId="1" xfId="1" applyNumberFormat="1" applyFont="1" applyFill="1" applyBorder="1" applyAlignment="1" applyProtection="1">
      <alignment wrapText="1"/>
      <protection hidden="1"/>
    </xf>
    <xf numFmtId="174" fontId="2" fillId="0" borderId="3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74" fontId="11" fillId="0" borderId="4" xfId="1" applyNumberFormat="1" applyFont="1" applyFill="1" applyBorder="1" applyAlignment="1" applyProtection="1">
      <alignment wrapText="1"/>
      <protection hidden="1"/>
    </xf>
    <xf numFmtId="174" fontId="11" fillId="0" borderId="19" xfId="1" applyNumberFormat="1" applyFont="1" applyFill="1" applyBorder="1" applyAlignment="1" applyProtection="1">
      <alignment wrapText="1"/>
      <protection hidden="1"/>
    </xf>
    <xf numFmtId="174" fontId="9" fillId="0" borderId="1" xfId="1" applyNumberFormat="1" applyFont="1" applyFill="1" applyBorder="1" applyAlignment="1" applyProtection="1">
      <alignment wrapText="1"/>
      <protection hidden="1"/>
    </xf>
    <xf numFmtId="174" fontId="9" fillId="0" borderId="4" xfId="1" applyNumberFormat="1" applyFont="1" applyFill="1" applyBorder="1" applyAlignment="1" applyProtection="1">
      <alignment wrapText="1"/>
      <protection hidden="1"/>
    </xf>
    <xf numFmtId="174" fontId="9" fillId="0" borderId="3" xfId="1" applyNumberFormat="1" applyFont="1" applyFill="1" applyBorder="1" applyAlignment="1" applyProtection="1">
      <alignment wrapText="1"/>
      <protection hidden="1"/>
    </xf>
    <xf numFmtId="176" fontId="3" fillId="0" borderId="31" xfId="1" applyNumberFormat="1" applyFont="1" applyFill="1" applyBorder="1" applyAlignment="1" applyProtection="1">
      <alignment wrapText="1"/>
      <protection hidden="1"/>
    </xf>
    <xf numFmtId="176" fontId="3" fillId="0" borderId="32" xfId="1" applyNumberFormat="1" applyFont="1" applyFill="1" applyBorder="1" applyAlignment="1" applyProtection="1">
      <alignment wrapText="1"/>
      <protection hidden="1"/>
    </xf>
    <xf numFmtId="176" fontId="3" fillId="0" borderId="16" xfId="1" applyNumberFormat="1" applyFont="1" applyFill="1" applyBorder="1" applyAlignment="1" applyProtection="1">
      <alignment wrapText="1"/>
      <protection hidden="1"/>
    </xf>
    <xf numFmtId="176" fontId="3" fillId="0" borderId="19" xfId="1" applyNumberFormat="1" applyFont="1" applyFill="1" applyBorder="1" applyAlignment="1" applyProtection="1">
      <alignment wrapText="1"/>
      <protection hidden="1"/>
    </xf>
    <xf numFmtId="176" fontId="3" fillId="0" borderId="1" xfId="1" applyNumberFormat="1" applyFont="1" applyFill="1" applyBorder="1" applyAlignment="1" applyProtection="1">
      <alignment wrapText="1"/>
      <protection hidden="1"/>
    </xf>
    <xf numFmtId="176" fontId="3" fillId="0" borderId="4" xfId="1" applyNumberFormat="1" applyFont="1" applyFill="1" applyBorder="1" applyAlignment="1" applyProtection="1">
      <alignment wrapText="1"/>
      <protection hidden="1"/>
    </xf>
    <xf numFmtId="176" fontId="3" fillId="0" borderId="3" xfId="1" applyNumberFormat="1" applyFont="1" applyFill="1" applyBorder="1" applyAlignment="1" applyProtection="1">
      <alignment wrapText="1"/>
      <protection hidden="1"/>
    </xf>
    <xf numFmtId="174" fontId="9" fillId="0" borderId="2" xfId="1" applyNumberFormat="1" applyFont="1" applyFill="1" applyBorder="1" applyAlignment="1" applyProtection="1">
      <alignment wrapText="1"/>
      <protection hidden="1"/>
    </xf>
    <xf numFmtId="174" fontId="2" fillId="0" borderId="2" xfId="1" applyNumberFormat="1" applyFont="1" applyFill="1" applyBorder="1" applyAlignment="1" applyProtection="1">
      <alignment wrapText="1"/>
      <protection hidden="1"/>
    </xf>
    <xf numFmtId="176" fontId="3" fillId="0" borderId="5" xfId="1" applyNumberFormat="1" applyFont="1" applyFill="1" applyBorder="1" applyAlignment="1" applyProtection="1">
      <alignment wrapText="1"/>
      <protection hidden="1"/>
    </xf>
    <xf numFmtId="0" fontId="5" fillId="0" borderId="0" xfId="0" quotePrefix="1" applyFont="1" applyFill="1" applyAlignment="1">
      <alignment horizontal="center" wrapText="1"/>
    </xf>
    <xf numFmtId="0" fontId="0" fillId="0" borderId="0" xfId="0"/>
    <xf numFmtId="0" fontId="5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176" fontId="3" fillId="0" borderId="6" xfId="1" applyNumberFormat="1" applyFont="1" applyFill="1" applyBorder="1" applyAlignment="1" applyProtection="1">
      <alignment horizontal="left" wrapText="1"/>
      <protection hidden="1"/>
    </xf>
    <xf numFmtId="176" fontId="3" fillId="0" borderId="4" xfId="1" applyNumberFormat="1" applyFont="1" applyFill="1" applyBorder="1" applyAlignment="1" applyProtection="1">
      <alignment horizontal="left" wrapText="1"/>
      <protection hidden="1"/>
    </xf>
    <xf numFmtId="176" fontId="3" fillId="0" borderId="3" xfId="1" applyNumberFormat="1" applyFont="1" applyFill="1" applyBorder="1" applyAlignment="1" applyProtection="1">
      <alignment horizontal="left" wrapText="1"/>
      <protection hidden="1"/>
    </xf>
    <xf numFmtId="176" fontId="3" fillId="0" borderId="2" xfId="1" applyNumberFormat="1" applyFont="1" applyFill="1" applyBorder="1" applyAlignment="1" applyProtection="1">
      <alignment wrapText="1"/>
      <protection hidden="1"/>
    </xf>
    <xf numFmtId="0" fontId="9" fillId="0" borderId="2" xfId="1" applyNumberFormat="1" applyFont="1" applyFill="1" applyBorder="1" applyAlignment="1" applyProtection="1">
      <alignment wrapText="1"/>
      <protection hidden="1"/>
    </xf>
    <xf numFmtId="0" fontId="2" fillId="0" borderId="2" xfId="1" applyNumberFormat="1" applyFont="1" applyFill="1" applyBorder="1" applyAlignment="1" applyProtection="1">
      <alignment wrapText="1"/>
      <protection hidden="1"/>
    </xf>
    <xf numFmtId="174" fontId="9" fillId="0" borderId="18" xfId="1" applyNumberFormat="1" applyFont="1" applyFill="1" applyBorder="1" applyAlignment="1" applyProtection="1">
      <alignment wrapText="1"/>
      <protection hidden="1"/>
    </xf>
    <xf numFmtId="174" fontId="2" fillId="0" borderId="18" xfId="1" applyNumberFormat="1" applyFont="1" applyFill="1" applyBorder="1" applyAlignment="1" applyProtection="1">
      <alignment wrapText="1"/>
      <protection hidden="1"/>
    </xf>
    <xf numFmtId="176" fontId="3" fillId="0" borderId="1" xfId="1" applyNumberFormat="1" applyFont="1" applyFill="1" applyBorder="1" applyAlignment="1" applyProtection="1">
      <alignment horizontal="left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70"/>
  <sheetViews>
    <sheetView showGridLines="0" tabSelected="1" workbookViewId="0"/>
  </sheetViews>
  <sheetFormatPr defaultRowHeight="12.75" x14ac:dyDescent="0.2"/>
  <cols>
    <col min="1" max="1" width="1.42578125" style="1" customWidth="1"/>
    <col min="2" max="2" width="0.85546875" style="1" customWidth="1"/>
    <col min="3" max="3" width="0.7109375" style="1" customWidth="1"/>
    <col min="4" max="5" width="0.5703125" style="1" customWidth="1"/>
    <col min="6" max="6" width="46.7109375" style="1" customWidth="1"/>
    <col min="7" max="7" width="0" style="1" hidden="1" customWidth="1"/>
    <col min="8" max="8" width="7" style="1" customWidth="1"/>
    <col min="9" max="9" width="9.5703125" style="1" customWidth="1"/>
    <col min="10" max="10" width="10.7109375" style="29" customWidth="1"/>
    <col min="11" max="11" width="5.7109375" style="24" customWidth="1"/>
    <col min="12" max="15" width="0" style="1" hidden="1" customWidth="1"/>
    <col min="16" max="16" width="13.140625" style="1" customWidth="1"/>
    <col min="17" max="18" width="0" style="1" hidden="1" customWidth="1"/>
    <col min="19" max="19" width="12.7109375" style="1" customWidth="1"/>
    <col min="20" max="20" width="12.85546875" style="1" customWidth="1"/>
    <col min="21" max="16384" width="9.140625" style="1"/>
  </cols>
  <sheetData>
    <row r="1" spans="1:34" ht="18.75" x14ac:dyDescent="0.3">
      <c r="A1" s="31"/>
      <c r="B1" s="31"/>
      <c r="C1" s="31"/>
      <c r="D1" s="31"/>
      <c r="E1" s="31"/>
      <c r="F1" s="31"/>
      <c r="G1" s="31"/>
      <c r="H1" s="31"/>
      <c r="I1" s="31"/>
      <c r="J1" s="32" t="s">
        <v>25</v>
      </c>
      <c r="K1" s="33"/>
      <c r="L1" s="33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18.75" x14ac:dyDescent="0.3">
      <c r="A2" s="31"/>
      <c r="B2" s="31"/>
      <c r="C2" s="31"/>
      <c r="D2" s="31"/>
      <c r="E2" s="31"/>
      <c r="F2" s="31"/>
      <c r="G2" s="31"/>
      <c r="H2" s="31"/>
      <c r="I2" s="31"/>
      <c r="J2" s="32" t="s">
        <v>26</v>
      </c>
      <c r="K2" s="33"/>
      <c r="L2" s="33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4" ht="18.75" x14ac:dyDescent="0.3">
      <c r="A3" s="31"/>
      <c r="B3" s="31"/>
      <c r="C3" s="31"/>
      <c r="D3" s="31"/>
      <c r="E3" s="31"/>
      <c r="F3" s="31"/>
      <c r="G3" s="31"/>
      <c r="H3" s="31"/>
      <c r="I3" s="31"/>
      <c r="J3" s="32" t="s">
        <v>38</v>
      </c>
      <c r="K3" s="34"/>
      <c r="L3" s="34"/>
      <c r="M3" s="35"/>
      <c r="N3" s="43"/>
      <c r="O3" s="43"/>
      <c r="P3" s="43"/>
      <c r="Q3" s="43"/>
      <c r="R3" s="43"/>
      <c r="S3" s="43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4" ht="18.75" x14ac:dyDescent="0.3">
      <c r="A4" s="31"/>
      <c r="B4" s="31"/>
      <c r="C4" s="31"/>
      <c r="D4" s="31"/>
      <c r="E4" s="31"/>
      <c r="F4" s="31"/>
      <c r="G4" s="31"/>
      <c r="H4" s="31"/>
      <c r="I4" s="31"/>
      <c r="J4" s="77" t="s">
        <v>57</v>
      </c>
      <c r="K4" s="34"/>
      <c r="L4" s="34"/>
      <c r="M4" s="35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4" x14ac:dyDescent="0.2">
      <c r="A5" s="31"/>
      <c r="B5" s="31"/>
      <c r="C5" s="31"/>
      <c r="D5" s="31"/>
      <c r="E5" s="31"/>
      <c r="F5" s="31"/>
      <c r="G5" s="31"/>
      <c r="H5" s="31"/>
      <c r="I5" s="31"/>
      <c r="J5" s="36"/>
      <c r="K5" s="37"/>
      <c r="L5" s="31"/>
      <c r="M5" s="31"/>
      <c r="N5" s="31"/>
      <c r="O5" s="31"/>
      <c r="P5" s="38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4" ht="43.5" customHeight="1" x14ac:dyDescent="0.3">
      <c r="A6" s="150" t="s">
        <v>39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21.75" customHeight="1" x14ac:dyDescent="0.25">
      <c r="A7" s="152" t="s">
        <v>31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3"/>
      <c r="T7" s="153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4" ht="21.75" customHeight="1" x14ac:dyDescent="0.3">
      <c r="A8" s="154" t="s">
        <v>24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3"/>
      <c r="T8" s="153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4" ht="25.5" customHeight="1" thickBot="1" x14ac:dyDescent="0.25">
      <c r="A9" s="15"/>
      <c r="B9" s="17" t="s">
        <v>0</v>
      </c>
      <c r="C9" s="23"/>
      <c r="D9" s="23"/>
      <c r="E9" s="23"/>
      <c r="F9" s="23"/>
      <c r="G9" s="23"/>
      <c r="H9" s="23"/>
      <c r="I9" s="23"/>
      <c r="J9" s="30"/>
      <c r="K9" s="25"/>
      <c r="L9" s="22"/>
      <c r="M9" s="22"/>
      <c r="N9" s="22"/>
      <c r="O9" s="22"/>
      <c r="P9" s="22"/>
      <c r="Q9" s="22"/>
      <c r="R9" s="22"/>
      <c r="S9" s="38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ht="26.25" customHeight="1" thickBot="1" x14ac:dyDescent="0.25">
      <c r="A10" s="38"/>
      <c r="B10" s="21" t="s">
        <v>23</v>
      </c>
      <c r="C10" s="20"/>
      <c r="D10" s="20"/>
      <c r="E10" s="19"/>
      <c r="F10" s="107"/>
      <c r="G10" s="108" t="s">
        <v>22</v>
      </c>
      <c r="H10" s="108" t="s">
        <v>21</v>
      </c>
      <c r="I10" s="109" t="s">
        <v>20</v>
      </c>
      <c r="J10" s="110" t="s">
        <v>19</v>
      </c>
      <c r="K10" s="111" t="s">
        <v>18</v>
      </c>
      <c r="L10" s="112" t="s">
        <v>17</v>
      </c>
      <c r="M10" s="112" t="s">
        <v>16</v>
      </c>
      <c r="N10" s="112" t="s">
        <v>15</v>
      </c>
      <c r="O10" s="112" t="s">
        <v>14</v>
      </c>
      <c r="P10" s="113">
        <v>2018</v>
      </c>
      <c r="Q10" s="114"/>
      <c r="R10" s="44"/>
      <c r="S10" s="115">
        <v>2019</v>
      </c>
      <c r="T10" s="115">
        <v>2020</v>
      </c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ht="12.75" customHeight="1" thickTop="1" thickBot="1" x14ac:dyDescent="0.25">
      <c r="A11" s="38"/>
      <c r="B11" s="18">
        <v>1</v>
      </c>
      <c r="C11" s="17"/>
      <c r="D11" s="17"/>
      <c r="E11" s="16"/>
      <c r="F11" s="124"/>
      <c r="G11" s="125">
        <v>2</v>
      </c>
      <c r="H11" s="125">
        <v>2</v>
      </c>
      <c r="I11" s="124">
        <v>3</v>
      </c>
      <c r="J11" s="126">
        <v>4</v>
      </c>
      <c r="K11" s="127">
        <v>5</v>
      </c>
      <c r="L11" s="127">
        <v>7</v>
      </c>
      <c r="M11" s="127">
        <v>8</v>
      </c>
      <c r="N11" s="127">
        <v>9</v>
      </c>
      <c r="O11" s="127">
        <v>10</v>
      </c>
      <c r="P11" s="128">
        <v>6</v>
      </c>
      <c r="Q11" s="125"/>
      <c r="R11" s="129"/>
      <c r="S11" s="124">
        <v>7</v>
      </c>
      <c r="T11" s="130">
        <v>8</v>
      </c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ht="14.25" customHeight="1" x14ac:dyDescent="0.2">
      <c r="A12" s="39"/>
      <c r="B12" s="140" t="s">
        <v>13</v>
      </c>
      <c r="C12" s="141"/>
      <c r="D12" s="142"/>
      <c r="E12" s="142"/>
      <c r="F12" s="143"/>
      <c r="G12" s="61">
        <v>100</v>
      </c>
      <c r="H12" s="100">
        <v>1</v>
      </c>
      <c r="I12" s="100">
        <v>0</v>
      </c>
      <c r="J12" s="101">
        <v>0</v>
      </c>
      <c r="K12" s="102">
        <v>0</v>
      </c>
      <c r="L12" s="103">
        <v>3576900</v>
      </c>
      <c r="M12" s="104">
        <v>0</v>
      </c>
      <c r="N12" s="104">
        <v>0</v>
      </c>
      <c r="O12" s="105">
        <v>0</v>
      </c>
      <c r="P12" s="106">
        <f>P15+P20</f>
        <v>2100000</v>
      </c>
      <c r="Q12" s="106">
        <f>Q15+Q20</f>
        <v>0</v>
      </c>
      <c r="R12" s="106">
        <f>R15+R20</f>
        <v>0</v>
      </c>
      <c r="S12" s="106">
        <f>S15+S20</f>
        <v>2070000</v>
      </c>
      <c r="T12" s="106">
        <f>T15+T20</f>
        <v>1915000</v>
      </c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ht="22.5" customHeight="1" x14ac:dyDescent="0.2">
      <c r="A13" s="39"/>
      <c r="B13" s="12"/>
      <c r="C13" s="144" t="s">
        <v>12</v>
      </c>
      <c r="D13" s="145"/>
      <c r="E13" s="145"/>
      <c r="F13" s="146"/>
      <c r="G13" s="6">
        <v>102</v>
      </c>
      <c r="H13" s="11">
        <v>1</v>
      </c>
      <c r="I13" s="11">
        <v>2</v>
      </c>
      <c r="J13" s="40">
        <v>0</v>
      </c>
      <c r="K13" s="26">
        <v>0</v>
      </c>
      <c r="L13" s="4">
        <v>738500</v>
      </c>
      <c r="M13" s="3">
        <v>0</v>
      </c>
      <c r="N13" s="3">
        <v>0</v>
      </c>
      <c r="O13" s="2">
        <v>0</v>
      </c>
      <c r="P13" s="69">
        <f>P15</f>
        <v>525000</v>
      </c>
      <c r="Q13" s="69">
        <f>Q15</f>
        <v>0</v>
      </c>
      <c r="R13" s="69">
        <f>R15</f>
        <v>0</v>
      </c>
      <c r="S13" s="69">
        <f>S15</f>
        <v>525000</v>
      </c>
      <c r="T13" s="69">
        <f>T15</f>
        <v>525000</v>
      </c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s="87" customFormat="1" ht="48" customHeight="1" x14ac:dyDescent="0.2">
      <c r="A14" s="84"/>
      <c r="B14" s="85"/>
      <c r="C14" s="78"/>
      <c r="D14" s="134" t="s">
        <v>42</v>
      </c>
      <c r="E14" s="135"/>
      <c r="F14" s="136"/>
      <c r="G14" s="116">
        <v>102</v>
      </c>
      <c r="H14" s="117">
        <v>1</v>
      </c>
      <c r="I14" s="117">
        <v>2</v>
      </c>
      <c r="J14" s="118">
        <v>5700000000</v>
      </c>
      <c r="K14" s="119">
        <v>0</v>
      </c>
      <c r="L14" s="120">
        <v>738500</v>
      </c>
      <c r="M14" s="121">
        <v>0</v>
      </c>
      <c r="N14" s="121">
        <v>0</v>
      </c>
      <c r="O14" s="122">
        <v>0</v>
      </c>
      <c r="P14" s="123">
        <f>P15</f>
        <v>525000</v>
      </c>
      <c r="Q14" s="123">
        <f>Q15</f>
        <v>0</v>
      </c>
      <c r="R14" s="123">
        <f>R15</f>
        <v>0</v>
      </c>
      <c r="S14" s="123">
        <f>S15</f>
        <v>525000</v>
      </c>
      <c r="T14" s="123">
        <f>T15</f>
        <v>525000</v>
      </c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</row>
    <row r="15" spans="1:34" s="99" customFormat="1" ht="34.5" customHeight="1" x14ac:dyDescent="0.2">
      <c r="A15" s="88"/>
      <c r="B15" s="89"/>
      <c r="C15" s="90"/>
      <c r="D15" s="137" t="s">
        <v>43</v>
      </c>
      <c r="E15" s="138"/>
      <c r="F15" s="139"/>
      <c r="G15" s="91">
        <v>102</v>
      </c>
      <c r="H15" s="92">
        <v>1</v>
      </c>
      <c r="I15" s="92">
        <v>2</v>
      </c>
      <c r="J15" s="83">
        <v>5710000000</v>
      </c>
      <c r="K15" s="93">
        <v>0</v>
      </c>
      <c r="L15" s="94">
        <v>738500</v>
      </c>
      <c r="M15" s="95">
        <v>0</v>
      </c>
      <c r="N15" s="95">
        <v>0</v>
      </c>
      <c r="O15" s="96">
        <v>0</v>
      </c>
      <c r="P15" s="97">
        <f>P17</f>
        <v>525000</v>
      </c>
      <c r="Q15" s="97">
        <f>Q17</f>
        <v>0</v>
      </c>
      <c r="R15" s="97">
        <f>R17</f>
        <v>0</v>
      </c>
      <c r="S15" s="97">
        <f>S17</f>
        <v>525000</v>
      </c>
      <c r="T15" s="97">
        <f>T17</f>
        <v>525000</v>
      </c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</row>
    <row r="16" spans="1:34" ht="14.25" customHeight="1" x14ac:dyDescent="0.2">
      <c r="A16" s="39"/>
      <c r="B16" s="9"/>
      <c r="C16" s="8"/>
      <c r="D16" s="7"/>
      <c r="E16" s="132" t="s">
        <v>11</v>
      </c>
      <c r="F16" s="133"/>
      <c r="G16" s="6">
        <v>102</v>
      </c>
      <c r="H16" s="5">
        <v>1</v>
      </c>
      <c r="I16" s="5">
        <v>2</v>
      </c>
      <c r="J16" s="41">
        <v>5710010010</v>
      </c>
      <c r="K16" s="27">
        <v>0</v>
      </c>
      <c r="L16" s="4">
        <v>738500</v>
      </c>
      <c r="M16" s="3">
        <v>0</v>
      </c>
      <c r="N16" s="3">
        <v>0</v>
      </c>
      <c r="O16" s="2">
        <v>0</v>
      </c>
      <c r="P16" s="68">
        <f>P17</f>
        <v>525000</v>
      </c>
      <c r="Q16" s="70">
        <v>0</v>
      </c>
      <c r="R16" s="71"/>
      <c r="S16" s="68">
        <f>S17</f>
        <v>525000</v>
      </c>
      <c r="T16" s="68">
        <f>T17</f>
        <v>525000</v>
      </c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115" ht="21.75" customHeight="1" x14ac:dyDescent="0.2">
      <c r="A17" s="39"/>
      <c r="B17" s="9"/>
      <c r="C17" s="8"/>
      <c r="D17" s="14"/>
      <c r="E17" s="7"/>
      <c r="F17" s="42" t="s">
        <v>32</v>
      </c>
      <c r="G17" s="6">
        <v>102</v>
      </c>
      <c r="H17" s="5">
        <v>1</v>
      </c>
      <c r="I17" s="5">
        <v>2</v>
      </c>
      <c r="J17" s="41">
        <v>5710010010</v>
      </c>
      <c r="K17" s="27">
        <v>120</v>
      </c>
      <c r="L17" s="4">
        <v>738500</v>
      </c>
      <c r="M17" s="3">
        <v>0</v>
      </c>
      <c r="N17" s="3">
        <v>0</v>
      </c>
      <c r="O17" s="2">
        <v>0</v>
      </c>
      <c r="P17" s="68">
        <v>525000</v>
      </c>
      <c r="Q17" s="70">
        <v>0</v>
      </c>
      <c r="R17" s="71"/>
      <c r="S17" s="68">
        <v>525000</v>
      </c>
      <c r="T17" s="68">
        <v>525000</v>
      </c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115" ht="46.5" customHeight="1" x14ac:dyDescent="0.2">
      <c r="A18" s="39"/>
      <c r="B18" s="12"/>
      <c r="C18" s="144" t="s">
        <v>10</v>
      </c>
      <c r="D18" s="145"/>
      <c r="E18" s="145"/>
      <c r="F18" s="146"/>
      <c r="G18" s="6">
        <v>104</v>
      </c>
      <c r="H18" s="11">
        <v>1</v>
      </c>
      <c r="I18" s="11">
        <v>4</v>
      </c>
      <c r="J18" s="40">
        <v>0</v>
      </c>
      <c r="K18" s="26">
        <v>0</v>
      </c>
      <c r="L18" s="4">
        <v>2828400</v>
      </c>
      <c r="M18" s="3">
        <v>0</v>
      </c>
      <c r="N18" s="3">
        <v>0</v>
      </c>
      <c r="O18" s="2">
        <v>0</v>
      </c>
      <c r="P18" s="69">
        <f t="shared" ref="P18:T20" si="0">P19</f>
        <v>1575000</v>
      </c>
      <c r="Q18" s="69">
        <f t="shared" si="0"/>
        <v>0</v>
      </c>
      <c r="R18" s="69">
        <f t="shared" si="0"/>
        <v>0</v>
      </c>
      <c r="S18" s="69">
        <f t="shared" si="0"/>
        <v>1545000</v>
      </c>
      <c r="T18" s="69">
        <f t="shared" si="0"/>
        <v>1390000</v>
      </c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115" s="87" customFormat="1" ht="48" customHeight="1" x14ac:dyDescent="0.2">
      <c r="A19" s="84"/>
      <c r="B19" s="85"/>
      <c r="C19" s="78"/>
      <c r="D19" s="134" t="s">
        <v>42</v>
      </c>
      <c r="E19" s="135"/>
      <c r="F19" s="136"/>
      <c r="G19" s="116">
        <v>102</v>
      </c>
      <c r="H19" s="117">
        <v>1</v>
      </c>
      <c r="I19" s="117">
        <v>4</v>
      </c>
      <c r="J19" s="118">
        <v>5700000000</v>
      </c>
      <c r="K19" s="119">
        <v>0</v>
      </c>
      <c r="L19" s="120">
        <v>738500</v>
      </c>
      <c r="M19" s="121">
        <v>0</v>
      </c>
      <c r="N19" s="121">
        <v>0</v>
      </c>
      <c r="O19" s="122">
        <v>0</v>
      </c>
      <c r="P19" s="123">
        <f t="shared" si="0"/>
        <v>1575000</v>
      </c>
      <c r="Q19" s="123">
        <f t="shared" si="0"/>
        <v>0</v>
      </c>
      <c r="R19" s="123">
        <f t="shared" si="0"/>
        <v>0</v>
      </c>
      <c r="S19" s="123">
        <f t="shared" si="0"/>
        <v>1545000</v>
      </c>
      <c r="T19" s="123">
        <f t="shared" si="0"/>
        <v>1390000</v>
      </c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</row>
    <row r="20" spans="1:115" s="99" customFormat="1" ht="34.5" customHeight="1" x14ac:dyDescent="0.2">
      <c r="A20" s="88"/>
      <c r="B20" s="89"/>
      <c r="C20" s="90"/>
      <c r="D20" s="137" t="s">
        <v>43</v>
      </c>
      <c r="E20" s="138"/>
      <c r="F20" s="139"/>
      <c r="G20" s="91">
        <v>102</v>
      </c>
      <c r="H20" s="92">
        <v>1</v>
      </c>
      <c r="I20" s="92">
        <v>2</v>
      </c>
      <c r="J20" s="83">
        <v>5710000000</v>
      </c>
      <c r="K20" s="93">
        <v>0</v>
      </c>
      <c r="L20" s="94">
        <v>738500</v>
      </c>
      <c r="M20" s="95">
        <v>0</v>
      </c>
      <c r="N20" s="95">
        <v>0</v>
      </c>
      <c r="O20" s="96">
        <v>0</v>
      </c>
      <c r="P20" s="97">
        <f t="shared" si="0"/>
        <v>1575000</v>
      </c>
      <c r="Q20" s="97">
        <f t="shared" si="0"/>
        <v>0</v>
      </c>
      <c r="R20" s="97">
        <f t="shared" si="0"/>
        <v>0</v>
      </c>
      <c r="S20" s="97">
        <f t="shared" si="0"/>
        <v>1545000</v>
      </c>
      <c r="T20" s="97">
        <f t="shared" si="0"/>
        <v>1390000</v>
      </c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</row>
    <row r="21" spans="1:115" ht="14.25" customHeight="1" x14ac:dyDescent="0.2">
      <c r="A21" s="39"/>
      <c r="B21" s="9"/>
      <c r="C21" s="8"/>
      <c r="D21" s="7"/>
      <c r="E21" s="147" t="s">
        <v>44</v>
      </c>
      <c r="F21" s="148"/>
      <c r="G21" s="6">
        <v>104</v>
      </c>
      <c r="H21" s="5">
        <v>1</v>
      </c>
      <c r="I21" s="5">
        <v>4</v>
      </c>
      <c r="J21" s="41">
        <v>5710010020</v>
      </c>
      <c r="K21" s="27">
        <v>0</v>
      </c>
      <c r="L21" s="4">
        <v>2828400</v>
      </c>
      <c r="M21" s="3">
        <v>0</v>
      </c>
      <c r="N21" s="3">
        <v>0</v>
      </c>
      <c r="O21" s="2">
        <v>0</v>
      </c>
      <c r="P21" s="68">
        <f>P22+P23+P24+P25</f>
        <v>1575000</v>
      </c>
      <c r="Q21" s="68">
        <f>Q22+Q23+Q24+Q25</f>
        <v>0</v>
      </c>
      <c r="R21" s="68">
        <f>R22+R23+R24+R25</f>
        <v>0</v>
      </c>
      <c r="S21" s="68">
        <f>S22+S23+S24+S25</f>
        <v>1545000</v>
      </c>
      <c r="T21" s="68">
        <f>T22+T23+T24+T25</f>
        <v>1390000</v>
      </c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</row>
    <row r="22" spans="1:115" ht="21.75" customHeight="1" x14ac:dyDescent="0.2">
      <c r="A22" s="39"/>
      <c r="B22" s="9"/>
      <c r="C22" s="8"/>
      <c r="D22" s="14"/>
      <c r="E22" s="7"/>
      <c r="F22" s="42" t="s">
        <v>32</v>
      </c>
      <c r="G22" s="6">
        <v>104</v>
      </c>
      <c r="H22" s="5">
        <v>1</v>
      </c>
      <c r="I22" s="5">
        <v>4</v>
      </c>
      <c r="J22" s="41">
        <v>5710010020</v>
      </c>
      <c r="K22" s="27">
        <v>120</v>
      </c>
      <c r="L22" s="4">
        <v>1951600</v>
      </c>
      <c r="M22" s="3">
        <v>0</v>
      </c>
      <c r="N22" s="3">
        <v>0</v>
      </c>
      <c r="O22" s="2">
        <v>0</v>
      </c>
      <c r="P22" s="68">
        <v>1035800</v>
      </c>
      <c r="Q22" s="70">
        <v>0</v>
      </c>
      <c r="R22" s="71"/>
      <c r="S22" s="68">
        <v>1035800</v>
      </c>
      <c r="T22" s="68">
        <v>1035800</v>
      </c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</row>
    <row r="23" spans="1:115" ht="21.75" customHeight="1" x14ac:dyDescent="0.2">
      <c r="A23" s="39"/>
      <c r="B23" s="9"/>
      <c r="C23" s="8"/>
      <c r="D23" s="14"/>
      <c r="E23" s="7"/>
      <c r="F23" s="42" t="s">
        <v>30</v>
      </c>
      <c r="G23" s="6">
        <v>104</v>
      </c>
      <c r="H23" s="5">
        <v>1</v>
      </c>
      <c r="I23" s="5">
        <v>4</v>
      </c>
      <c r="J23" s="41">
        <v>5710010020</v>
      </c>
      <c r="K23" s="27">
        <v>240</v>
      </c>
      <c r="L23" s="4">
        <v>835700</v>
      </c>
      <c r="M23" s="3">
        <v>0</v>
      </c>
      <c r="N23" s="3">
        <v>0</v>
      </c>
      <c r="O23" s="2">
        <v>0</v>
      </c>
      <c r="P23" s="68">
        <v>517457</v>
      </c>
      <c r="Q23" s="70">
        <v>0</v>
      </c>
      <c r="R23" s="71"/>
      <c r="S23" s="68">
        <v>487457</v>
      </c>
      <c r="T23" s="68">
        <v>332457</v>
      </c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</row>
    <row r="24" spans="1:115" ht="14.25" customHeight="1" x14ac:dyDescent="0.2">
      <c r="A24" s="39"/>
      <c r="B24" s="9"/>
      <c r="C24" s="8"/>
      <c r="D24" s="14"/>
      <c r="E24" s="7"/>
      <c r="F24" s="13" t="s">
        <v>3</v>
      </c>
      <c r="G24" s="6">
        <v>104</v>
      </c>
      <c r="H24" s="5">
        <v>1</v>
      </c>
      <c r="I24" s="5">
        <v>4</v>
      </c>
      <c r="J24" s="41">
        <v>5710010020</v>
      </c>
      <c r="K24" s="27" t="s">
        <v>2</v>
      </c>
      <c r="L24" s="4">
        <v>26500</v>
      </c>
      <c r="M24" s="3">
        <v>0</v>
      </c>
      <c r="N24" s="3">
        <v>0</v>
      </c>
      <c r="O24" s="2">
        <v>0</v>
      </c>
      <c r="P24" s="68">
        <v>20243</v>
      </c>
      <c r="Q24" s="70">
        <v>0</v>
      </c>
      <c r="R24" s="71"/>
      <c r="S24" s="68">
        <v>20243</v>
      </c>
      <c r="T24" s="68">
        <v>20243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</row>
    <row r="25" spans="1:115" ht="14.25" customHeight="1" x14ac:dyDescent="0.2">
      <c r="A25" s="39"/>
      <c r="B25" s="9"/>
      <c r="C25" s="8"/>
      <c r="D25" s="14"/>
      <c r="E25" s="7"/>
      <c r="F25" s="42" t="s">
        <v>33</v>
      </c>
      <c r="G25" s="6">
        <v>104</v>
      </c>
      <c r="H25" s="5">
        <v>1</v>
      </c>
      <c r="I25" s="5">
        <v>4</v>
      </c>
      <c r="J25" s="41">
        <v>5710010020</v>
      </c>
      <c r="K25" s="27">
        <v>850</v>
      </c>
      <c r="L25" s="4">
        <v>14600</v>
      </c>
      <c r="M25" s="3">
        <v>0</v>
      </c>
      <c r="N25" s="3">
        <v>0</v>
      </c>
      <c r="O25" s="2">
        <v>0</v>
      </c>
      <c r="P25" s="68">
        <v>1500</v>
      </c>
      <c r="Q25" s="70">
        <v>0</v>
      </c>
      <c r="R25" s="71"/>
      <c r="S25" s="68">
        <v>1500</v>
      </c>
      <c r="T25" s="68">
        <v>1500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</row>
    <row r="26" spans="1:115" ht="14.25" customHeight="1" x14ac:dyDescent="0.2">
      <c r="A26" s="39"/>
      <c r="B26" s="149" t="s">
        <v>27</v>
      </c>
      <c r="C26" s="149"/>
      <c r="D26" s="149"/>
      <c r="E26" s="149"/>
      <c r="F26" s="149"/>
      <c r="G26" s="6">
        <v>200</v>
      </c>
      <c r="H26" s="11">
        <v>2</v>
      </c>
      <c r="I26" s="11">
        <v>0</v>
      </c>
      <c r="J26" s="40">
        <v>0</v>
      </c>
      <c r="K26" s="26">
        <v>0</v>
      </c>
      <c r="L26" s="4">
        <v>158200</v>
      </c>
      <c r="M26" s="3">
        <v>0</v>
      </c>
      <c r="N26" s="3">
        <v>0</v>
      </c>
      <c r="O26" s="2">
        <v>0</v>
      </c>
      <c r="P26" s="69">
        <f>P27</f>
        <v>74200</v>
      </c>
      <c r="Q26" s="69">
        <f>Q27</f>
        <v>0</v>
      </c>
      <c r="R26" s="69">
        <f>R27</f>
        <v>0</v>
      </c>
      <c r="S26" s="69">
        <f>S27</f>
        <v>75030</v>
      </c>
      <c r="T26" s="69">
        <f>T27</f>
        <v>77800</v>
      </c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</row>
    <row r="27" spans="1:115" ht="15" customHeight="1" x14ac:dyDescent="0.2">
      <c r="A27" s="39"/>
      <c r="B27" s="12"/>
      <c r="C27" s="158" t="s">
        <v>28</v>
      </c>
      <c r="D27" s="158"/>
      <c r="E27" s="158"/>
      <c r="F27" s="158"/>
      <c r="G27" s="6">
        <v>203</v>
      </c>
      <c r="H27" s="11">
        <v>2</v>
      </c>
      <c r="I27" s="11">
        <v>3</v>
      </c>
      <c r="J27" s="40">
        <v>0</v>
      </c>
      <c r="K27" s="26">
        <v>0</v>
      </c>
      <c r="L27" s="4">
        <v>158200</v>
      </c>
      <c r="M27" s="3">
        <v>0</v>
      </c>
      <c r="N27" s="3">
        <v>0</v>
      </c>
      <c r="O27" s="2">
        <v>0</v>
      </c>
      <c r="P27" s="69">
        <f>P29</f>
        <v>74200</v>
      </c>
      <c r="Q27" s="70">
        <v>0</v>
      </c>
      <c r="R27" s="71"/>
      <c r="S27" s="69">
        <f>S29</f>
        <v>75030</v>
      </c>
      <c r="T27" s="69">
        <f>T29</f>
        <v>77800</v>
      </c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</row>
    <row r="28" spans="1:115" s="87" customFormat="1" ht="48" customHeight="1" x14ac:dyDescent="0.2">
      <c r="A28" s="84"/>
      <c r="B28" s="85"/>
      <c r="C28" s="78"/>
      <c r="D28" s="134" t="s">
        <v>42</v>
      </c>
      <c r="E28" s="135"/>
      <c r="F28" s="136"/>
      <c r="G28" s="116">
        <v>102</v>
      </c>
      <c r="H28" s="117">
        <v>2</v>
      </c>
      <c r="I28" s="117">
        <v>3</v>
      </c>
      <c r="J28" s="118">
        <v>5700000000</v>
      </c>
      <c r="K28" s="119">
        <v>0</v>
      </c>
      <c r="L28" s="120">
        <v>738500</v>
      </c>
      <c r="M28" s="121">
        <v>0</v>
      </c>
      <c r="N28" s="121">
        <v>0</v>
      </c>
      <c r="O28" s="122">
        <v>0</v>
      </c>
      <c r="P28" s="123">
        <f>P29</f>
        <v>74200</v>
      </c>
      <c r="Q28" s="123">
        <f>Q29</f>
        <v>0</v>
      </c>
      <c r="R28" s="123">
        <f>R29</f>
        <v>0</v>
      </c>
      <c r="S28" s="123">
        <f>S29</f>
        <v>75030</v>
      </c>
      <c r="T28" s="123">
        <f>T29</f>
        <v>77800</v>
      </c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</row>
    <row r="29" spans="1:115" ht="25.5" customHeight="1" x14ac:dyDescent="0.2">
      <c r="A29" s="39"/>
      <c r="B29" s="9"/>
      <c r="C29" s="10"/>
      <c r="D29" s="147" t="s">
        <v>45</v>
      </c>
      <c r="E29" s="148"/>
      <c r="F29" s="148"/>
      <c r="G29" s="6">
        <v>203</v>
      </c>
      <c r="H29" s="5">
        <v>2</v>
      </c>
      <c r="I29" s="5">
        <v>3</v>
      </c>
      <c r="J29" s="41">
        <v>5720000000</v>
      </c>
      <c r="K29" s="27">
        <v>0</v>
      </c>
      <c r="L29" s="4">
        <v>158200</v>
      </c>
      <c r="M29" s="3">
        <v>0</v>
      </c>
      <c r="N29" s="3">
        <v>0</v>
      </c>
      <c r="O29" s="2">
        <v>0</v>
      </c>
      <c r="P29" s="68">
        <f>P30</f>
        <v>74200</v>
      </c>
      <c r="Q29" s="70">
        <v>0</v>
      </c>
      <c r="R29" s="71"/>
      <c r="S29" s="68">
        <f>S30</f>
        <v>75030</v>
      </c>
      <c r="T29" s="68">
        <f>T30</f>
        <v>77800</v>
      </c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spans="1:115" ht="21.75" customHeight="1" x14ac:dyDescent="0.2">
      <c r="A30" s="39"/>
      <c r="B30" s="9"/>
      <c r="C30" s="8"/>
      <c r="D30" s="7"/>
      <c r="E30" s="147" t="s">
        <v>46</v>
      </c>
      <c r="F30" s="148"/>
      <c r="G30" s="6">
        <v>203</v>
      </c>
      <c r="H30" s="5">
        <v>2</v>
      </c>
      <c r="I30" s="5">
        <v>3</v>
      </c>
      <c r="J30" s="41">
        <v>5720051180</v>
      </c>
      <c r="K30" s="27">
        <v>0</v>
      </c>
      <c r="L30" s="4">
        <v>158200</v>
      </c>
      <c r="M30" s="3">
        <v>0</v>
      </c>
      <c r="N30" s="3">
        <v>0</v>
      </c>
      <c r="O30" s="2">
        <v>0</v>
      </c>
      <c r="P30" s="68">
        <f>P31+P32</f>
        <v>74200</v>
      </c>
      <c r="Q30" s="70">
        <v>0</v>
      </c>
      <c r="R30" s="71"/>
      <c r="S30" s="68">
        <f>S31+S32</f>
        <v>75030</v>
      </c>
      <c r="T30" s="68">
        <f>T31+T32</f>
        <v>77800</v>
      </c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spans="1:115" ht="21.75" customHeight="1" x14ac:dyDescent="0.2">
      <c r="A31" s="39"/>
      <c r="B31" s="9"/>
      <c r="C31" s="8"/>
      <c r="D31" s="14"/>
      <c r="E31" s="7"/>
      <c r="F31" s="42" t="s">
        <v>32</v>
      </c>
      <c r="G31" s="6">
        <v>203</v>
      </c>
      <c r="H31" s="5">
        <v>2</v>
      </c>
      <c r="I31" s="5">
        <v>3</v>
      </c>
      <c r="J31" s="41">
        <v>5720051180</v>
      </c>
      <c r="K31" s="27">
        <v>120</v>
      </c>
      <c r="L31" s="4">
        <v>144400</v>
      </c>
      <c r="M31" s="3">
        <v>0</v>
      </c>
      <c r="N31" s="3">
        <v>0</v>
      </c>
      <c r="O31" s="2">
        <v>0</v>
      </c>
      <c r="P31" s="68">
        <v>65100</v>
      </c>
      <c r="Q31" s="70">
        <v>0</v>
      </c>
      <c r="R31" s="71"/>
      <c r="S31" s="68">
        <v>65100</v>
      </c>
      <c r="T31" s="68">
        <v>67710</v>
      </c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115" ht="25.5" customHeight="1" x14ac:dyDescent="0.2">
      <c r="A32" s="39"/>
      <c r="B32" s="9"/>
      <c r="C32" s="8"/>
      <c r="D32" s="14"/>
      <c r="E32" s="7"/>
      <c r="F32" s="42" t="s">
        <v>30</v>
      </c>
      <c r="G32" s="6">
        <v>203</v>
      </c>
      <c r="H32" s="5">
        <v>2</v>
      </c>
      <c r="I32" s="5">
        <v>3</v>
      </c>
      <c r="J32" s="41">
        <v>5720051180</v>
      </c>
      <c r="K32" s="27">
        <v>240</v>
      </c>
      <c r="L32" s="4">
        <v>13800</v>
      </c>
      <c r="M32" s="3">
        <v>0</v>
      </c>
      <c r="N32" s="3">
        <v>0</v>
      </c>
      <c r="O32" s="2">
        <v>0</v>
      </c>
      <c r="P32" s="68">
        <v>9100</v>
      </c>
      <c r="Q32" s="70">
        <v>0</v>
      </c>
      <c r="R32" s="71"/>
      <c r="S32" s="68">
        <v>9930</v>
      </c>
      <c r="T32" s="68">
        <v>10090</v>
      </c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ht="21.75" customHeight="1" x14ac:dyDescent="0.2">
      <c r="A33" s="39"/>
      <c r="B33" s="149" t="s">
        <v>9</v>
      </c>
      <c r="C33" s="149"/>
      <c r="D33" s="149"/>
      <c r="E33" s="149"/>
      <c r="F33" s="149"/>
      <c r="G33" s="6">
        <v>300</v>
      </c>
      <c r="H33" s="11">
        <v>3</v>
      </c>
      <c r="I33" s="11">
        <v>0</v>
      </c>
      <c r="J33" s="40">
        <v>0</v>
      </c>
      <c r="K33" s="26">
        <v>0</v>
      </c>
      <c r="L33" s="4">
        <v>101200</v>
      </c>
      <c r="M33" s="3">
        <v>0</v>
      </c>
      <c r="N33" s="3">
        <v>0</v>
      </c>
      <c r="O33" s="2">
        <v>0</v>
      </c>
      <c r="P33" s="69">
        <f>P34+P39</f>
        <v>113200</v>
      </c>
      <c r="Q33" s="69">
        <f>Q34+Q39</f>
        <v>0</v>
      </c>
      <c r="R33" s="69">
        <f>R34+R39</f>
        <v>0</v>
      </c>
      <c r="S33" s="69">
        <f>S34+S39</f>
        <v>118200</v>
      </c>
      <c r="T33" s="69">
        <f>T34+T39</f>
        <v>123200</v>
      </c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ht="14.25" customHeight="1" x14ac:dyDescent="0.2">
      <c r="A34" s="39"/>
      <c r="B34" s="12"/>
      <c r="C34" s="158" t="s">
        <v>29</v>
      </c>
      <c r="D34" s="158"/>
      <c r="E34" s="158"/>
      <c r="F34" s="158"/>
      <c r="G34" s="6">
        <v>304</v>
      </c>
      <c r="H34" s="11">
        <v>3</v>
      </c>
      <c r="I34" s="11">
        <v>4</v>
      </c>
      <c r="J34" s="40">
        <v>0</v>
      </c>
      <c r="K34" s="26">
        <v>0</v>
      </c>
      <c r="L34" s="4">
        <v>41200</v>
      </c>
      <c r="M34" s="3">
        <v>0</v>
      </c>
      <c r="N34" s="3">
        <v>0</v>
      </c>
      <c r="O34" s="2">
        <v>0</v>
      </c>
      <c r="P34" s="69">
        <f>P35</f>
        <v>3200</v>
      </c>
      <c r="Q34" s="69">
        <f>Q35</f>
        <v>0</v>
      </c>
      <c r="R34" s="69">
        <f>R35</f>
        <v>0</v>
      </c>
      <c r="S34" s="69">
        <f>S35</f>
        <v>3200</v>
      </c>
      <c r="T34" s="69">
        <f>T35</f>
        <v>3200</v>
      </c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s="87" customFormat="1" ht="48" customHeight="1" x14ac:dyDescent="0.2">
      <c r="A35" s="84"/>
      <c r="B35" s="85"/>
      <c r="C35" s="78"/>
      <c r="D35" s="134" t="s">
        <v>42</v>
      </c>
      <c r="E35" s="135"/>
      <c r="F35" s="136"/>
      <c r="G35" s="116">
        <v>102</v>
      </c>
      <c r="H35" s="117">
        <v>3</v>
      </c>
      <c r="I35" s="117">
        <v>4</v>
      </c>
      <c r="J35" s="118">
        <v>5700000000</v>
      </c>
      <c r="K35" s="119">
        <v>0</v>
      </c>
      <c r="L35" s="120">
        <v>738500</v>
      </c>
      <c r="M35" s="121">
        <v>0</v>
      </c>
      <c r="N35" s="121">
        <v>0</v>
      </c>
      <c r="O35" s="122">
        <v>0</v>
      </c>
      <c r="P35" s="123">
        <f>P37</f>
        <v>3200</v>
      </c>
      <c r="Q35" s="123">
        <f>Q37</f>
        <v>0</v>
      </c>
      <c r="R35" s="123">
        <f>R37</f>
        <v>0</v>
      </c>
      <c r="S35" s="123">
        <f>S37</f>
        <v>3200</v>
      </c>
      <c r="T35" s="123">
        <f>T37</f>
        <v>3200</v>
      </c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</row>
    <row r="36" spans="1:34" ht="25.5" customHeight="1" x14ac:dyDescent="0.2">
      <c r="A36" s="39"/>
      <c r="B36" s="9"/>
      <c r="C36" s="10"/>
      <c r="D36" s="147" t="s">
        <v>45</v>
      </c>
      <c r="E36" s="148"/>
      <c r="F36" s="148"/>
      <c r="G36" s="6">
        <v>203</v>
      </c>
      <c r="H36" s="5">
        <v>2</v>
      </c>
      <c r="I36" s="5">
        <v>3</v>
      </c>
      <c r="J36" s="41">
        <v>5720000000</v>
      </c>
      <c r="K36" s="27">
        <v>0</v>
      </c>
      <c r="L36" s="4">
        <v>158200</v>
      </c>
      <c r="M36" s="3">
        <v>0</v>
      </c>
      <c r="N36" s="3">
        <v>0</v>
      </c>
      <c r="O36" s="2">
        <v>0</v>
      </c>
      <c r="P36" s="68">
        <f>P37</f>
        <v>3200</v>
      </c>
      <c r="Q36" s="70">
        <v>0</v>
      </c>
      <c r="R36" s="71"/>
      <c r="S36" s="68">
        <f>S37</f>
        <v>3200</v>
      </c>
      <c r="T36" s="68">
        <f>T37</f>
        <v>3200</v>
      </c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ht="66" customHeight="1" x14ac:dyDescent="0.2">
      <c r="A37" s="39"/>
      <c r="B37" s="9"/>
      <c r="C37" s="8"/>
      <c r="D37" s="7"/>
      <c r="E37" s="147" t="s">
        <v>34</v>
      </c>
      <c r="F37" s="148"/>
      <c r="G37" s="6">
        <v>304</v>
      </c>
      <c r="H37" s="5">
        <v>3</v>
      </c>
      <c r="I37" s="5">
        <v>4</v>
      </c>
      <c r="J37" s="41">
        <v>5720059302</v>
      </c>
      <c r="K37" s="27">
        <v>0</v>
      </c>
      <c r="L37" s="4">
        <v>41200</v>
      </c>
      <c r="M37" s="3">
        <v>0</v>
      </c>
      <c r="N37" s="3">
        <v>0</v>
      </c>
      <c r="O37" s="2">
        <v>0</v>
      </c>
      <c r="P37" s="68">
        <f>P38</f>
        <v>3200</v>
      </c>
      <c r="Q37" s="70">
        <v>0</v>
      </c>
      <c r="R37" s="71"/>
      <c r="S37" s="68">
        <f>S38</f>
        <v>3200</v>
      </c>
      <c r="T37" s="68">
        <f>T38</f>
        <v>3200</v>
      </c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ht="21.75" customHeight="1" x14ac:dyDescent="0.2">
      <c r="A38" s="39"/>
      <c r="B38" s="9"/>
      <c r="C38" s="8"/>
      <c r="D38" s="14"/>
      <c r="E38" s="7"/>
      <c r="F38" s="42" t="s">
        <v>30</v>
      </c>
      <c r="G38" s="6">
        <v>304</v>
      </c>
      <c r="H38" s="5">
        <v>3</v>
      </c>
      <c r="I38" s="5">
        <v>4</v>
      </c>
      <c r="J38" s="41">
        <v>5720059302</v>
      </c>
      <c r="K38" s="27">
        <v>240</v>
      </c>
      <c r="L38" s="4">
        <v>41200</v>
      </c>
      <c r="M38" s="3">
        <v>0</v>
      </c>
      <c r="N38" s="3">
        <v>0</v>
      </c>
      <c r="O38" s="2">
        <v>0</v>
      </c>
      <c r="P38" s="68">
        <v>3200</v>
      </c>
      <c r="Q38" s="70">
        <v>0</v>
      </c>
      <c r="R38" s="71"/>
      <c r="S38" s="68">
        <v>3200</v>
      </c>
      <c r="T38" s="68">
        <v>3200</v>
      </c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spans="1:34" ht="14.25" customHeight="1" x14ac:dyDescent="0.2">
      <c r="A39" s="39"/>
      <c r="B39" s="12"/>
      <c r="C39" s="158" t="s">
        <v>8</v>
      </c>
      <c r="D39" s="158"/>
      <c r="E39" s="158"/>
      <c r="F39" s="158"/>
      <c r="G39" s="6">
        <v>310</v>
      </c>
      <c r="H39" s="11">
        <v>3</v>
      </c>
      <c r="I39" s="11">
        <v>10</v>
      </c>
      <c r="J39" s="40">
        <v>0</v>
      </c>
      <c r="K39" s="26">
        <v>0</v>
      </c>
      <c r="L39" s="4">
        <v>60000</v>
      </c>
      <c r="M39" s="3">
        <v>0</v>
      </c>
      <c r="N39" s="3">
        <v>0</v>
      </c>
      <c r="O39" s="2">
        <v>0</v>
      </c>
      <c r="P39" s="69">
        <f>P41</f>
        <v>110000</v>
      </c>
      <c r="Q39" s="69">
        <f>Q41</f>
        <v>0</v>
      </c>
      <c r="R39" s="69">
        <f>R41</f>
        <v>0</v>
      </c>
      <c r="S39" s="69">
        <f>S41</f>
        <v>115000</v>
      </c>
      <c r="T39" s="69">
        <f>T41</f>
        <v>120000</v>
      </c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4" s="87" customFormat="1" ht="48" customHeight="1" x14ac:dyDescent="0.2">
      <c r="A40" s="84"/>
      <c r="B40" s="85"/>
      <c r="C40" s="78"/>
      <c r="D40" s="134" t="s">
        <v>42</v>
      </c>
      <c r="E40" s="135"/>
      <c r="F40" s="136"/>
      <c r="G40" s="116">
        <v>102</v>
      </c>
      <c r="H40" s="117">
        <v>3</v>
      </c>
      <c r="I40" s="117">
        <v>10</v>
      </c>
      <c r="J40" s="118">
        <v>5700000000</v>
      </c>
      <c r="K40" s="119">
        <v>0</v>
      </c>
      <c r="L40" s="120">
        <v>738500</v>
      </c>
      <c r="M40" s="121">
        <v>0</v>
      </c>
      <c r="N40" s="121">
        <v>0</v>
      </c>
      <c r="O40" s="122">
        <v>0</v>
      </c>
      <c r="P40" s="123">
        <f>P43</f>
        <v>110000</v>
      </c>
      <c r="Q40" s="123">
        <f>Q43</f>
        <v>0</v>
      </c>
      <c r="R40" s="123">
        <f>R43</f>
        <v>0</v>
      </c>
      <c r="S40" s="123">
        <f>S43</f>
        <v>115000</v>
      </c>
      <c r="T40" s="123">
        <f>T43</f>
        <v>120000</v>
      </c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</row>
    <row r="41" spans="1:34" ht="33.75" customHeight="1" x14ac:dyDescent="0.2">
      <c r="A41" s="39"/>
      <c r="B41" s="9"/>
      <c r="C41" s="10"/>
      <c r="D41" s="147" t="s">
        <v>47</v>
      </c>
      <c r="E41" s="148"/>
      <c r="F41" s="148"/>
      <c r="G41" s="6">
        <v>310</v>
      </c>
      <c r="H41" s="5">
        <v>3</v>
      </c>
      <c r="I41" s="5">
        <v>10</v>
      </c>
      <c r="J41" s="41">
        <v>5730000000</v>
      </c>
      <c r="K41" s="27">
        <v>0</v>
      </c>
      <c r="L41" s="4">
        <v>60000</v>
      </c>
      <c r="M41" s="3">
        <v>0</v>
      </c>
      <c r="N41" s="3">
        <v>0</v>
      </c>
      <c r="O41" s="2">
        <v>0</v>
      </c>
      <c r="P41" s="68">
        <f>P43</f>
        <v>110000</v>
      </c>
      <c r="Q41" s="70">
        <v>0</v>
      </c>
      <c r="R41" s="71"/>
      <c r="S41" s="68">
        <f>S43</f>
        <v>115000</v>
      </c>
      <c r="T41" s="68">
        <f>T43</f>
        <v>120000</v>
      </c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</row>
    <row r="42" spans="1:34" ht="34.5" customHeight="1" x14ac:dyDescent="0.2">
      <c r="A42" s="39"/>
      <c r="B42" s="9"/>
      <c r="C42" s="8"/>
      <c r="D42" s="14"/>
      <c r="E42" s="7"/>
      <c r="F42" s="42" t="s">
        <v>48</v>
      </c>
      <c r="G42" s="6">
        <v>310</v>
      </c>
      <c r="H42" s="5">
        <v>3</v>
      </c>
      <c r="I42" s="5">
        <v>10</v>
      </c>
      <c r="J42" s="41">
        <v>5730095020</v>
      </c>
      <c r="K42" s="27">
        <v>0</v>
      </c>
      <c r="L42" s="4">
        <v>60000</v>
      </c>
      <c r="M42" s="3">
        <v>0</v>
      </c>
      <c r="N42" s="3">
        <v>0</v>
      </c>
      <c r="O42" s="2">
        <v>0</v>
      </c>
      <c r="P42" s="68">
        <v>110000</v>
      </c>
      <c r="Q42" s="70">
        <v>0</v>
      </c>
      <c r="R42" s="71"/>
      <c r="S42" s="68">
        <v>115000</v>
      </c>
      <c r="T42" s="68">
        <v>120000</v>
      </c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ht="21.75" customHeight="1" x14ac:dyDescent="0.2">
      <c r="A43" s="39"/>
      <c r="B43" s="9"/>
      <c r="C43" s="8"/>
      <c r="D43" s="14"/>
      <c r="E43" s="7"/>
      <c r="F43" s="42" t="s">
        <v>30</v>
      </c>
      <c r="G43" s="6">
        <v>310</v>
      </c>
      <c r="H43" s="5">
        <v>3</v>
      </c>
      <c r="I43" s="5">
        <v>10</v>
      </c>
      <c r="J43" s="41">
        <v>5730095020</v>
      </c>
      <c r="K43" s="27">
        <v>240</v>
      </c>
      <c r="L43" s="4">
        <v>60000</v>
      </c>
      <c r="M43" s="3">
        <v>0</v>
      </c>
      <c r="N43" s="3">
        <v>0</v>
      </c>
      <c r="O43" s="2">
        <v>0</v>
      </c>
      <c r="P43" s="68">
        <v>110000</v>
      </c>
      <c r="Q43" s="70">
        <v>0</v>
      </c>
      <c r="R43" s="71"/>
      <c r="S43" s="68">
        <v>115000</v>
      </c>
      <c r="T43" s="68">
        <v>120000</v>
      </c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34" ht="21" customHeight="1" x14ac:dyDescent="0.2">
      <c r="A44" s="39"/>
      <c r="B44" s="155" t="s">
        <v>7</v>
      </c>
      <c r="C44" s="156"/>
      <c r="D44" s="156"/>
      <c r="E44" s="156"/>
      <c r="F44" s="157"/>
      <c r="G44" s="6"/>
      <c r="H44" s="45">
        <v>4</v>
      </c>
      <c r="I44" s="45">
        <v>0</v>
      </c>
      <c r="J44" s="46">
        <v>0</v>
      </c>
      <c r="K44" s="47">
        <v>0</v>
      </c>
      <c r="L44" s="48"/>
      <c r="M44" s="49"/>
      <c r="N44" s="49"/>
      <c r="O44" s="50"/>
      <c r="P44" s="72">
        <f>P45</f>
        <v>829900</v>
      </c>
      <c r="Q44" s="73"/>
      <c r="R44" s="74"/>
      <c r="S44" s="72">
        <f>S45</f>
        <v>936200</v>
      </c>
      <c r="T44" s="72">
        <f>T45</f>
        <v>966400</v>
      </c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</row>
    <row r="45" spans="1:34" ht="14.25" customHeight="1" x14ac:dyDescent="0.2">
      <c r="A45" s="39"/>
      <c r="B45" s="12"/>
      <c r="C45" s="158" t="s">
        <v>35</v>
      </c>
      <c r="D45" s="158"/>
      <c r="E45" s="158"/>
      <c r="F45" s="158"/>
      <c r="G45" s="6">
        <v>310</v>
      </c>
      <c r="H45" s="11">
        <v>4</v>
      </c>
      <c r="I45" s="11">
        <v>9</v>
      </c>
      <c r="J45" s="40">
        <v>0</v>
      </c>
      <c r="K45" s="26">
        <v>0</v>
      </c>
      <c r="L45" s="4">
        <v>60000</v>
      </c>
      <c r="M45" s="3">
        <v>0</v>
      </c>
      <c r="N45" s="3">
        <v>0</v>
      </c>
      <c r="O45" s="2">
        <v>0</v>
      </c>
      <c r="P45" s="69">
        <f>P47</f>
        <v>829900</v>
      </c>
      <c r="Q45" s="69">
        <f>Q47</f>
        <v>0</v>
      </c>
      <c r="R45" s="69">
        <f>R47</f>
        <v>0</v>
      </c>
      <c r="S45" s="69">
        <f>S47</f>
        <v>936200</v>
      </c>
      <c r="T45" s="69">
        <f>T47</f>
        <v>966400</v>
      </c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</row>
    <row r="46" spans="1:34" s="87" customFormat="1" ht="48" customHeight="1" x14ac:dyDescent="0.2">
      <c r="A46" s="84"/>
      <c r="B46" s="85"/>
      <c r="C46" s="78"/>
      <c r="D46" s="134" t="s">
        <v>42</v>
      </c>
      <c r="E46" s="135"/>
      <c r="F46" s="136"/>
      <c r="G46" s="116">
        <v>102</v>
      </c>
      <c r="H46" s="117">
        <v>4</v>
      </c>
      <c r="I46" s="117">
        <v>9</v>
      </c>
      <c r="J46" s="118">
        <v>5700000000</v>
      </c>
      <c r="K46" s="119">
        <v>0</v>
      </c>
      <c r="L46" s="120">
        <v>738500</v>
      </c>
      <c r="M46" s="121">
        <v>0</v>
      </c>
      <c r="N46" s="121">
        <v>0</v>
      </c>
      <c r="O46" s="122">
        <v>0</v>
      </c>
      <c r="P46" s="123">
        <f>P49</f>
        <v>829900</v>
      </c>
      <c r="Q46" s="123">
        <f>Q49</f>
        <v>0</v>
      </c>
      <c r="R46" s="123">
        <f>R49</f>
        <v>0</v>
      </c>
      <c r="S46" s="123">
        <f>S49</f>
        <v>936200</v>
      </c>
      <c r="T46" s="123">
        <f>T49</f>
        <v>966400</v>
      </c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</row>
    <row r="47" spans="1:34" ht="24.75" customHeight="1" x14ac:dyDescent="0.2">
      <c r="A47" s="39"/>
      <c r="B47" s="9"/>
      <c r="C47" s="10"/>
      <c r="D47" s="147" t="s">
        <v>49</v>
      </c>
      <c r="E47" s="148"/>
      <c r="F47" s="148"/>
      <c r="G47" s="6">
        <v>310</v>
      </c>
      <c r="H47" s="5">
        <v>4</v>
      </c>
      <c r="I47" s="5">
        <v>9</v>
      </c>
      <c r="J47" s="41">
        <v>5740000000</v>
      </c>
      <c r="K47" s="27">
        <v>0</v>
      </c>
      <c r="L47" s="4">
        <v>60000</v>
      </c>
      <c r="M47" s="3">
        <v>0</v>
      </c>
      <c r="N47" s="3">
        <v>0</v>
      </c>
      <c r="O47" s="2">
        <v>0</v>
      </c>
      <c r="P47" s="68">
        <f>P49</f>
        <v>829900</v>
      </c>
      <c r="Q47" s="70">
        <v>0</v>
      </c>
      <c r="R47" s="71"/>
      <c r="S47" s="68">
        <f>S49</f>
        <v>936200</v>
      </c>
      <c r="T47" s="68">
        <f>T49</f>
        <v>966400</v>
      </c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1:34" ht="36.75" customHeight="1" x14ac:dyDescent="0.2">
      <c r="A48" s="39"/>
      <c r="B48" s="9"/>
      <c r="C48" s="8"/>
      <c r="D48" s="7"/>
      <c r="E48" s="148" t="s">
        <v>36</v>
      </c>
      <c r="F48" s="148"/>
      <c r="G48" s="6">
        <v>310</v>
      </c>
      <c r="H48" s="5">
        <v>4</v>
      </c>
      <c r="I48" s="5">
        <v>9</v>
      </c>
      <c r="J48" s="41">
        <v>5740095280</v>
      </c>
      <c r="K48" s="27">
        <v>0</v>
      </c>
      <c r="L48" s="4">
        <v>60000</v>
      </c>
      <c r="M48" s="3">
        <v>0</v>
      </c>
      <c r="N48" s="3">
        <v>0</v>
      </c>
      <c r="O48" s="2">
        <v>0</v>
      </c>
      <c r="P48" s="68">
        <f>P49</f>
        <v>829900</v>
      </c>
      <c r="Q48" s="70">
        <v>0</v>
      </c>
      <c r="R48" s="71"/>
      <c r="S48" s="68">
        <f>S49</f>
        <v>936200</v>
      </c>
      <c r="T48" s="68">
        <f>T49</f>
        <v>966400</v>
      </c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49" spans="1:34" ht="21.75" customHeight="1" x14ac:dyDescent="0.2">
      <c r="A49" s="39"/>
      <c r="B49" s="9"/>
      <c r="C49" s="8"/>
      <c r="D49" s="14"/>
      <c r="E49" s="7"/>
      <c r="F49" s="42" t="s">
        <v>30</v>
      </c>
      <c r="G49" s="6">
        <v>310</v>
      </c>
      <c r="H49" s="5">
        <v>4</v>
      </c>
      <c r="I49" s="5">
        <v>9</v>
      </c>
      <c r="J49" s="41">
        <v>5740095280</v>
      </c>
      <c r="K49" s="27">
        <v>240</v>
      </c>
      <c r="L49" s="4">
        <v>60000</v>
      </c>
      <c r="M49" s="3">
        <v>0</v>
      </c>
      <c r="N49" s="3">
        <v>0</v>
      </c>
      <c r="O49" s="2">
        <v>0</v>
      </c>
      <c r="P49" s="68">
        <v>829900</v>
      </c>
      <c r="Q49" s="70">
        <v>0</v>
      </c>
      <c r="R49" s="71"/>
      <c r="S49" s="68">
        <v>936200</v>
      </c>
      <c r="T49" s="68">
        <v>966400</v>
      </c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</row>
    <row r="50" spans="1:34" ht="15" customHeight="1" x14ac:dyDescent="0.2">
      <c r="A50" s="39"/>
      <c r="B50" s="149" t="s">
        <v>6</v>
      </c>
      <c r="C50" s="149"/>
      <c r="D50" s="149"/>
      <c r="E50" s="149"/>
      <c r="F50" s="149"/>
      <c r="G50" s="6">
        <v>500</v>
      </c>
      <c r="H50" s="11">
        <v>5</v>
      </c>
      <c r="I50" s="11">
        <v>0</v>
      </c>
      <c r="J50" s="40">
        <v>0</v>
      </c>
      <c r="K50" s="26">
        <v>0</v>
      </c>
      <c r="L50" s="4">
        <v>2518700</v>
      </c>
      <c r="M50" s="3">
        <v>0</v>
      </c>
      <c r="N50" s="3">
        <v>0</v>
      </c>
      <c r="O50" s="2">
        <v>0</v>
      </c>
      <c r="P50" s="69">
        <f>P53</f>
        <v>177000</v>
      </c>
      <c r="Q50" s="69">
        <f>Q53</f>
        <v>0</v>
      </c>
      <c r="R50" s="69">
        <f>R53</f>
        <v>0</v>
      </c>
      <c r="S50" s="69">
        <f>S53</f>
        <v>191300</v>
      </c>
      <c r="T50" s="69">
        <f>T53</f>
        <v>150000</v>
      </c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</row>
    <row r="51" spans="1:34" ht="14.25" customHeight="1" x14ac:dyDescent="0.2">
      <c r="A51" s="39"/>
      <c r="B51" s="12"/>
      <c r="C51" s="158" t="s">
        <v>5</v>
      </c>
      <c r="D51" s="158"/>
      <c r="E51" s="158"/>
      <c r="F51" s="158"/>
      <c r="G51" s="6">
        <v>503</v>
      </c>
      <c r="H51" s="11">
        <v>5</v>
      </c>
      <c r="I51" s="11">
        <v>3</v>
      </c>
      <c r="J51" s="40">
        <v>0</v>
      </c>
      <c r="K51" s="26">
        <v>0</v>
      </c>
      <c r="L51" s="4">
        <v>2518700</v>
      </c>
      <c r="M51" s="3">
        <v>0</v>
      </c>
      <c r="N51" s="3">
        <v>0</v>
      </c>
      <c r="O51" s="2">
        <v>0</v>
      </c>
      <c r="P51" s="69">
        <f>P53</f>
        <v>177000</v>
      </c>
      <c r="Q51" s="69">
        <f>Q53</f>
        <v>0</v>
      </c>
      <c r="R51" s="69">
        <f>R53</f>
        <v>0</v>
      </c>
      <c r="S51" s="69">
        <f>S53</f>
        <v>191300</v>
      </c>
      <c r="T51" s="69">
        <f>T53</f>
        <v>150000</v>
      </c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</row>
    <row r="52" spans="1:34" s="87" customFormat="1" ht="48" customHeight="1" x14ac:dyDescent="0.2">
      <c r="A52" s="84"/>
      <c r="B52" s="85"/>
      <c r="C52" s="78"/>
      <c r="D52" s="134" t="s">
        <v>42</v>
      </c>
      <c r="E52" s="135"/>
      <c r="F52" s="136"/>
      <c r="G52" s="116">
        <v>102</v>
      </c>
      <c r="H52" s="117">
        <v>5</v>
      </c>
      <c r="I52" s="117">
        <v>3</v>
      </c>
      <c r="J52" s="118">
        <v>5700000000</v>
      </c>
      <c r="K52" s="119">
        <v>0</v>
      </c>
      <c r="L52" s="120">
        <v>738500</v>
      </c>
      <c r="M52" s="121">
        <v>0</v>
      </c>
      <c r="N52" s="121">
        <v>0</v>
      </c>
      <c r="O52" s="122">
        <v>0</v>
      </c>
      <c r="P52" s="123">
        <f>P55</f>
        <v>177000</v>
      </c>
      <c r="Q52" s="123">
        <f>Q55</f>
        <v>0</v>
      </c>
      <c r="R52" s="123">
        <f>R55</f>
        <v>0</v>
      </c>
      <c r="S52" s="123">
        <f>S55</f>
        <v>191300</v>
      </c>
      <c r="T52" s="123">
        <f>T55</f>
        <v>150000</v>
      </c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</row>
    <row r="53" spans="1:34" ht="24.75" customHeight="1" x14ac:dyDescent="0.2">
      <c r="A53" s="39"/>
      <c r="B53" s="9"/>
      <c r="C53" s="10"/>
      <c r="D53" s="147" t="s">
        <v>50</v>
      </c>
      <c r="E53" s="148"/>
      <c r="F53" s="148"/>
      <c r="G53" s="6">
        <v>503</v>
      </c>
      <c r="H53" s="5">
        <v>5</v>
      </c>
      <c r="I53" s="5">
        <v>3</v>
      </c>
      <c r="J53" s="41">
        <v>5750000000</v>
      </c>
      <c r="K53" s="27">
        <v>0</v>
      </c>
      <c r="L53" s="4">
        <v>2518700</v>
      </c>
      <c r="M53" s="3">
        <v>0</v>
      </c>
      <c r="N53" s="3">
        <v>0</v>
      </c>
      <c r="O53" s="2">
        <v>0</v>
      </c>
      <c r="P53" s="68">
        <f>P55</f>
        <v>177000</v>
      </c>
      <c r="Q53" s="70">
        <v>0</v>
      </c>
      <c r="R53" s="71"/>
      <c r="S53" s="68">
        <f>S55</f>
        <v>191300</v>
      </c>
      <c r="T53" s="68">
        <f>T55</f>
        <v>150000</v>
      </c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</row>
    <row r="54" spans="1:34" ht="24.75" customHeight="1" x14ac:dyDescent="0.2">
      <c r="A54" s="39"/>
      <c r="B54" s="9"/>
      <c r="C54" s="8"/>
      <c r="D54" s="7"/>
      <c r="E54" s="147" t="s">
        <v>51</v>
      </c>
      <c r="F54" s="148"/>
      <c r="G54" s="6">
        <v>503</v>
      </c>
      <c r="H54" s="5">
        <v>5</v>
      </c>
      <c r="I54" s="5">
        <v>3</v>
      </c>
      <c r="J54" s="41">
        <v>5750095310</v>
      </c>
      <c r="K54" s="27">
        <v>0</v>
      </c>
      <c r="L54" s="4">
        <v>2518700</v>
      </c>
      <c r="M54" s="3">
        <v>0</v>
      </c>
      <c r="N54" s="3">
        <v>0</v>
      </c>
      <c r="O54" s="2">
        <v>0</v>
      </c>
      <c r="P54" s="68">
        <f>P55</f>
        <v>177000</v>
      </c>
      <c r="Q54" s="70">
        <v>0</v>
      </c>
      <c r="R54" s="71"/>
      <c r="S54" s="68">
        <f>S55</f>
        <v>191300</v>
      </c>
      <c r="T54" s="68">
        <f>T55</f>
        <v>150000</v>
      </c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55" spans="1:34" ht="21.75" customHeight="1" x14ac:dyDescent="0.2">
      <c r="A55" s="39"/>
      <c r="B55" s="9"/>
      <c r="C55" s="8"/>
      <c r="D55" s="14"/>
      <c r="E55" s="7"/>
      <c r="F55" s="42" t="s">
        <v>30</v>
      </c>
      <c r="G55" s="6">
        <v>503</v>
      </c>
      <c r="H55" s="5">
        <v>5</v>
      </c>
      <c r="I55" s="5">
        <v>3</v>
      </c>
      <c r="J55" s="41">
        <v>5750095310</v>
      </c>
      <c r="K55" s="27">
        <v>240</v>
      </c>
      <c r="L55" s="4">
        <v>2518700</v>
      </c>
      <c r="M55" s="3">
        <v>0</v>
      </c>
      <c r="N55" s="3">
        <v>0</v>
      </c>
      <c r="O55" s="2">
        <v>0</v>
      </c>
      <c r="P55" s="68">
        <v>177000</v>
      </c>
      <c r="Q55" s="70">
        <v>0</v>
      </c>
      <c r="R55" s="71"/>
      <c r="S55" s="68">
        <v>191300</v>
      </c>
      <c r="T55" s="68">
        <v>150000</v>
      </c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</row>
    <row r="56" spans="1:34" ht="21" customHeight="1" x14ac:dyDescent="0.2">
      <c r="A56" s="39"/>
      <c r="B56" s="149" t="s">
        <v>55</v>
      </c>
      <c r="C56" s="149"/>
      <c r="D56" s="149"/>
      <c r="E56" s="149"/>
      <c r="F56" s="149"/>
      <c r="G56" s="6">
        <v>800</v>
      </c>
      <c r="H56" s="11">
        <v>8</v>
      </c>
      <c r="I56" s="11">
        <v>0</v>
      </c>
      <c r="J56" s="40">
        <v>0</v>
      </c>
      <c r="K56" s="26">
        <v>0</v>
      </c>
      <c r="L56" s="4">
        <v>6434050</v>
      </c>
      <c r="M56" s="3">
        <v>0</v>
      </c>
      <c r="N56" s="3">
        <v>0</v>
      </c>
      <c r="O56" s="2">
        <v>0</v>
      </c>
      <c r="P56" s="69">
        <f t="shared" ref="P56:T58" si="1">P57</f>
        <v>1655200</v>
      </c>
      <c r="Q56" s="69">
        <f t="shared" si="1"/>
        <v>0</v>
      </c>
      <c r="R56" s="69">
        <f t="shared" si="1"/>
        <v>0</v>
      </c>
      <c r="S56" s="69">
        <f t="shared" si="1"/>
        <v>1655200</v>
      </c>
      <c r="T56" s="69">
        <f t="shared" si="1"/>
        <v>1655200</v>
      </c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</row>
    <row r="57" spans="1:34" ht="14.25" customHeight="1" x14ac:dyDescent="0.2">
      <c r="A57" s="39"/>
      <c r="B57" s="12"/>
      <c r="C57" s="158" t="s">
        <v>4</v>
      </c>
      <c r="D57" s="158"/>
      <c r="E57" s="158"/>
      <c r="F57" s="158"/>
      <c r="G57" s="6">
        <v>801</v>
      </c>
      <c r="H57" s="11">
        <v>8</v>
      </c>
      <c r="I57" s="11">
        <v>1</v>
      </c>
      <c r="J57" s="40">
        <v>0</v>
      </c>
      <c r="K57" s="26">
        <v>0</v>
      </c>
      <c r="L57" s="4">
        <v>6434050</v>
      </c>
      <c r="M57" s="3">
        <v>0</v>
      </c>
      <c r="N57" s="3">
        <v>0</v>
      </c>
      <c r="O57" s="2">
        <v>0</v>
      </c>
      <c r="P57" s="69">
        <f t="shared" si="1"/>
        <v>1655200</v>
      </c>
      <c r="Q57" s="69">
        <f t="shared" si="1"/>
        <v>0</v>
      </c>
      <c r="R57" s="69">
        <f t="shared" si="1"/>
        <v>0</v>
      </c>
      <c r="S57" s="69">
        <f t="shared" si="1"/>
        <v>1655200</v>
      </c>
      <c r="T57" s="69">
        <f t="shared" si="1"/>
        <v>1655200</v>
      </c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</row>
    <row r="58" spans="1:34" s="87" customFormat="1" ht="48" customHeight="1" x14ac:dyDescent="0.2">
      <c r="A58" s="84"/>
      <c r="B58" s="85"/>
      <c r="C58" s="78"/>
      <c r="D58" s="134" t="s">
        <v>42</v>
      </c>
      <c r="E58" s="135"/>
      <c r="F58" s="136"/>
      <c r="G58" s="116">
        <v>102</v>
      </c>
      <c r="H58" s="117">
        <v>8</v>
      </c>
      <c r="I58" s="117">
        <v>1</v>
      </c>
      <c r="J58" s="118">
        <v>5700000000</v>
      </c>
      <c r="K58" s="119">
        <v>0</v>
      </c>
      <c r="L58" s="120">
        <v>738500</v>
      </c>
      <c r="M58" s="121">
        <v>0</v>
      </c>
      <c r="N58" s="121">
        <v>0</v>
      </c>
      <c r="O58" s="122">
        <v>0</v>
      </c>
      <c r="P58" s="123">
        <f t="shared" si="1"/>
        <v>1655200</v>
      </c>
      <c r="Q58" s="123">
        <f t="shared" si="1"/>
        <v>0</v>
      </c>
      <c r="R58" s="123">
        <f t="shared" si="1"/>
        <v>0</v>
      </c>
      <c r="S58" s="123">
        <f t="shared" si="1"/>
        <v>1655200</v>
      </c>
      <c r="T58" s="123">
        <f t="shared" si="1"/>
        <v>1655200</v>
      </c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</row>
    <row r="59" spans="1:34" ht="24" customHeight="1" x14ac:dyDescent="0.2">
      <c r="A59" s="39"/>
      <c r="B59" s="9"/>
      <c r="C59" s="10"/>
      <c r="D59" s="147" t="s">
        <v>52</v>
      </c>
      <c r="E59" s="148"/>
      <c r="F59" s="148"/>
      <c r="G59" s="6">
        <v>801</v>
      </c>
      <c r="H59" s="5">
        <v>8</v>
      </c>
      <c r="I59" s="5">
        <v>1</v>
      </c>
      <c r="J59" s="41">
        <v>5760000000</v>
      </c>
      <c r="K59" s="27">
        <v>0</v>
      </c>
      <c r="L59" s="4">
        <v>6434050</v>
      </c>
      <c r="M59" s="3">
        <v>0</v>
      </c>
      <c r="N59" s="3">
        <v>0</v>
      </c>
      <c r="O59" s="2">
        <v>0</v>
      </c>
      <c r="P59" s="68">
        <f>P60+P62</f>
        <v>1655200</v>
      </c>
      <c r="Q59" s="68">
        <f>Q60+Q62</f>
        <v>0</v>
      </c>
      <c r="R59" s="68">
        <f>R60+R62</f>
        <v>0</v>
      </c>
      <c r="S59" s="68">
        <f>S60+S62</f>
        <v>1655200</v>
      </c>
      <c r="T59" s="68">
        <f>T60+T62</f>
        <v>1655200</v>
      </c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</row>
    <row r="60" spans="1:34" ht="33.75" customHeight="1" x14ac:dyDescent="0.2">
      <c r="A60" s="39"/>
      <c r="B60" s="9"/>
      <c r="C60" s="8"/>
      <c r="D60" s="14"/>
      <c r="E60" s="7"/>
      <c r="F60" s="42" t="s">
        <v>53</v>
      </c>
      <c r="G60" s="6">
        <v>801</v>
      </c>
      <c r="H60" s="5">
        <v>8</v>
      </c>
      <c r="I60" s="5">
        <v>1</v>
      </c>
      <c r="J60" s="41">
        <v>5760095220</v>
      </c>
      <c r="K60" s="27">
        <v>0</v>
      </c>
      <c r="L60" s="4">
        <v>678350</v>
      </c>
      <c r="M60" s="3">
        <v>0</v>
      </c>
      <c r="N60" s="3">
        <v>0</v>
      </c>
      <c r="O60" s="2">
        <v>0</v>
      </c>
      <c r="P60" s="68">
        <v>507400</v>
      </c>
      <c r="Q60" s="75">
        <v>0</v>
      </c>
      <c r="R60" s="71"/>
      <c r="S60" s="68">
        <v>507400</v>
      </c>
      <c r="T60" s="68">
        <v>507400</v>
      </c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</row>
    <row r="61" spans="1:34" ht="22.5" customHeight="1" x14ac:dyDescent="0.2">
      <c r="A61" s="39"/>
      <c r="B61" s="9"/>
      <c r="C61" s="8"/>
      <c r="D61" s="7"/>
      <c r="E61" s="147" t="s">
        <v>30</v>
      </c>
      <c r="F61" s="148"/>
      <c r="G61" s="6">
        <v>801</v>
      </c>
      <c r="H61" s="5">
        <v>8</v>
      </c>
      <c r="I61" s="5">
        <v>1</v>
      </c>
      <c r="J61" s="41">
        <v>5760095220</v>
      </c>
      <c r="K61" s="27">
        <v>240</v>
      </c>
      <c r="L61" s="4">
        <v>6334050</v>
      </c>
      <c r="M61" s="3">
        <v>0</v>
      </c>
      <c r="N61" s="3">
        <v>0</v>
      </c>
      <c r="O61" s="2">
        <v>0</v>
      </c>
      <c r="P61" s="68">
        <f>P60</f>
        <v>507400</v>
      </c>
      <c r="Q61" s="68">
        <f>Q60</f>
        <v>0</v>
      </c>
      <c r="R61" s="68">
        <f>R60</f>
        <v>0</v>
      </c>
      <c r="S61" s="68">
        <f>S60</f>
        <v>507400</v>
      </c>
      <c r="T61" s="68">
        <f>T60</f>
        <v>507400</v>
      </c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</row>
    <row r="62" spans="1:34" ht="33" customHeight="1" x14ac:dyDescent="0.2">
      <c r="A62" s="39"/>
      <c r="B62" s="9"/>
      <c r="C62" s="8"/>
      <c r="D62" s="14"/>
      <c r="E62" s="7"/>
      <c r="F62" s="42" t="s">
        <v>54</v>
      </c>
      <c r="G62" s="6">
        <v>801</v>
      </c>
      <c r="H62" s="5">
        <v>8</v>
      </c>
      <c r="I62" s="5">
        <v>1</v>
      </c>
      <c r="J62" s="41">
        <v>5760075080</v>
      </c>
      <c r="K62" s="27">
        <v>0</v>
      </c>
      <c r="L62" s="4">
        <v>5655700</v>
      </c>
      <c r="M62" s="3">
        <v>0</v>
      </c>
      <c r="N62" s="3">
        <v>0</v>
      </c>
      <c r="O62" s="2">
        <v>0</v>
      </c>
      <c r="P62" s="68">
        <v>1147800</v>
      </c>
      <c r="Q62" s="75">
        <v>0</v>
      </c>
      <c r="R62" s="71"/>
      <c r="S62" s="68">
        <v>1147800</v>
      </c>
      <c r="T62" s="68">
        <v>1147800</v>
      </c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</row>
    <row r="63" spans="1:34" ht="22.5" customHeight="1" x14ac:dyDescent="0.2">
      <c r="A63" s="39"/>
      <c r="B63" s="9"/>
      <c r="C63" s="8"/>
      <c r="D63" s="7"/>
      <c r="E63" s="147" t="s">
        <v>3</v>
      </c>
      <c r="F63" s="148"/>
      <c r="G63" s="6">
        <v>801</v>
      </c>
      <c r="H63" s="5">
        <v>8</v>
      </c>
      <c r="I63" s="5">
        <v>1</v>
      </c>
      <c r="J63" s="41">
        <v>5760075080</v>
      </c>
      <c r="K63" s="27">
        <v>540</v>
      </c>
      <c r="L63" s="4">
        <v>6334050</v>
      </c>
      <c r="M63" s="3">
        <v>0</v>
      </c>
      <c r="N63" s="3">
        <v>0</v>
      </c>
      <c r="O63" s="2">
        <v>0</v>
      </c>
      <c r="P63" s="68">
        <f>P62</f>
        <v>1147800</v>
      </c>
      <c r="Q63" s="68">
        <f>Q62</f>
        <v>0</v>
      </c>
      <c r="R63" s="68">
        <f>R62</f>
        <v>0</v>
      </c>
      <c r="S63" s="68">
        <f>S62</f>
        <v>1147800</v>
      </c>
      <c r="T63" s="68">
        <f>T62</f>
        <v>1147800</v>
      </c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</row>
    <row r="64" spans="1:34" ht="21" customHeight="1" x14ac:dyDescent="0.2">
      <c r="A64" s="58"/>
      <c r="B64" s="163" t="s">
        <v>37</v>
      </c>
      <c r="C64" s="156"/>
      <c r="D64" s="156"/>
      <c r="E64" s="156"/>
      <c r="F64" s="156"/>
      <c r="G64" s="131"/>
      <c r="H64" s="80">
        <v>10</v>
      </c>
      <c r="I64" s="63">
        <v>0</v>
      </c>
      <c r="J64" s="64">
        <v>0</v>
      </c>
      <c r="K64" s="26">
        <v>0</v>
      </c>
      <c r="L64" s="4">
        <v>6434050</v>
      </c>
      <c r="M64" s="3">
        <v>0</v>
      </c>
      <c r="N64" s="3">
        <v>0</v>
      </c>
      <c r="O64" s="2">
        <v>0</v>
      </c>
      <c r="P64" s="69">
        <f>P67</f>
        <v>3100</v>
      </c>
      <c r="Q64" s="70">
        <v>6434050</v>
      </c>
      <c r="R64" s="71"/>
      <c r="S64" s="69">
        <f>S67</f>
        <v>3100</v>
      </c>
      <c r="T64" s="69">
        <f>T67</f>
        <v>3100</v>
      </c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</row>
    <row r="65" spans="1:34" ht="14.25" customHeight="1" x14ac:dyDescent="0.2">
      <c r="A65" s="58"/>
      <c r="B65" s="8"/>
      <c r="C65" s="78"/>
      <c r="D65" s="79"/>
      <c r="E65" s="79"/>
      <c r="F65" s="79" t="s">
        <v>40</v>
      </c>
      <c r="G65" s="79"/>
      <c r="H65" s="80">
        <v>10</v>
      </c>
      <c r="I65" s="63">
        <v>1</v>
      </c>
      <c r="J65" s="64">
        <v>0</v>
      </c>
      <c r="K65" s="26">
        <v>0</v>
      </c>
      <c r="L65" s="4">
        <v>6434050</v>
      </c>
      <c r="M65" s="3">
        <v>0</v>
      </c>
      <c r="N65" s="3">
        <v>0</v>
      </c>
      <c r="O65" s="2">
        <v>0</v>
      </c>
      <c r="P65" s="69">
        <f>P67</f>
        <v>3100</v>
      </c>
      <c r="Q65" s="70">
        <v>0</v>
      </c>
      <c r="R65" s="71"/>
      <c r="S65" s="69">
        <f>S67</f>
        <v>3100</v>
      </c>
      <c r="T65" s="69">
        <f>T67</f>
        <v>3100</v>
      </c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</row>
    <row r="66" spans="1:34" s="87" customFormat="1" ht="48" customHeight="1" x14ac:dyDescent="0.2">
      <c r="A66" s="84"/>
      <c r="B66" s="85"/>
      <c r="C66" s="78"/>
      <c r="D66" s="134" t="s">
        <v>42</v>
      </c>
      <c r="E66" s="135"/>
      <c r="F66" s="136"/>
      <c r="G66" s="116">
        <v>102</v>
      </c>
      <c r="H66" s="117">
        <v>10</v>
      </c>
      <c r="I66" s="117">
        <v>1</v>
      </c>
      <c r="J66" s="118">
        <v>5700000000</v>
      </c>
      <c r="K66" s="119">
        <v>0</v>
      </c>
      <c r="L66" s="120">
        <v>738500</v>
      </c>
      <c r="M66" s="121">
        <v>0</v>
      </c>
      <c r="N66" s="121">
        <v>0</v>
      </c>
      <c r="O66" s="122">
        <v>0</v>
      </c>
      <c r="P66" s="123">
        <f>P67</f>
        <v>3100</v>
      </c>
      <c r="Q66" s="123">
        <f>Q67</f>
        <v>0</v>
      </c>
      <c r="R66" s="123">
        <f>R67</f>
        <v>0</v>
      </c>
      <c r="S66" s="123">
        <f>S67</f>
        <v>3100</v>
      </c>
      <c r="T66" s="123">
        <f>T67</f>
        <v>3100</v>
      </c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</row>
    <row r="67" spans="1:34" ht="34.5" customHeight="1" x14ac:dyDescent="0.2">
      <c r="A67" s="39"/>
      <c r="B67" s="59"/>
      <c r="C67" s="60"/>
      <c r="D67" s="161" t="s">
        <v>43</v>
      </c>
      <c r="E67" s="162"/>
      <c r="F67" s="162"/>
      <c r="G67" s="61">
        <v>801</v>
      </c>
      <c r="H67" s="62">
        <v>10</v>
      </c>
      <c r="I67" s="62">
        <v>1</v>
      </c>
      <c r="J67" s="66">
        <v>5710000000</v>
      </c>
      <c r="K67" s="27">
        <v>0</v>
      </c>
      <c r="L67" s="4">
        <v>6434050</v>
      </c>
      <c r="M67" s="3">
        <v>0</v>
      </c>
      <c r="N67" s="3">
        <v>0</v>
      </c>
      <c r="O67" s="2">
        <v>0</v>
      </c>
      <c r="P67" s="68">
        <f>P69</f>
        <v>3100</v>
      </c>
      <c r="Q67" s="70">
        <v>0</v>
      </c>
      <c r="R67" s="71"/>
      <c r="S67" s="68">
        <f>S68</f>
        <v>3100</v>
      </c>
      <c r="T67" s="68">
        <f>T68</f>
        <v>3100</v>
      </c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</row>
    <row r="68" spans="1:34" ht="24.75" customHeight="1" x14ac:dyDescent="0.2">
      <c r="A68" s="39"/>
      <c r="B68" s="9"/>
      <c r="C68" s="8"/>
      <c r="D68" s="7"/>
      <c r="E68" s="159" t="s">
        <v>41</v>
      </c>
      <c r="F68" s="160"/>
      <c r="G68" s="55">
        <v>801</v>
      </c>
      <c r="H68" s="56">
        <v>10</v>
      </c>
      <c r="I68" s="56">
        <v>1</v>
      </c>
      <c r="J68" s="66">
        <v>5710025050</v>
      </c>
      <c r="K68" s="27">
        <v>0</v>
      </c>
      <c r="L68" s="3">
        <v>6334050</v>
      </c>
      <c r="M68" s="3">
        <v>0</v>
      </c>
      <c r="N68" s="3">
        <v>0</v>
      </c>
      <c r="O68" s="3">
        <v>0</v>
      </c>
      <c r="P68" s="68">
        <f>P69</f>
        <v>3100</v>
      </c>
      <c r="Q68" s="75">
        <v>0</v>
      </c>
      <c r="R68" s="76"/>
      <c r="S68" s="68">
        <f>S69</f>
        <v>3100</v>
      </c>
      <c r="T68" s="68">
        <f>T69</f>
        <v>3100</v>
      </c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</row>
    <row r="69" spans="1:34" ht="13.5" thickBot="1" x14ac:dyDescent="0.25">
      <c r="E69" s="57"/>
      <c r="F69" s="81" t="s">
        <v>56</v>
      </c>
      <c r="G69" s="57"/>
      <c r="H69" s="65">
        <v>10</v>
      </c>
      <c r="I69" s="56">
        <v>1</v>
      </c>
      <c r="J69" s="66">
        <v>5710025050</v>
      </c>
      <c r="K69" s="67">
        <v>310</v>
      </c>
      <c r="L69" s="65"/>
      <c r="M69" s="65"/>
      <c r="N69" s="65"/>
      <c r="O69" s="65"/>
      <c r="P69" s="82">
        <v>3100</v>
      </c>
      <c r="Q69" s="82">
        <v>3100</v>
      </c>
      <c r="R69" s="82">
        <v>3100</v>
      </c>
      <c r="S69" s="82">
        <v>3100</v>
      </c>
      <c r="T69" s="82">
        <v>3100</v>
      </c>
    </row>
    <row r="70" spans="1:34" ht="27" customHeight="1" x14ac:dyDescent="0.2">
      <c r="A70" s="31"/>
      <c r="B70" s="51" t="s">
        <v>1</v>
      </c>
      <c r="C70" s="51"/>
      <c r="D70" s="54"/>
      <c r="E70" s="51"/>
      <c r="F70" s="51"/>
      <c r="G70" s="51">
        <v>0</v>
      </c>
      <c r="H70" s="51"/>
      <c r="I70" s="51"/>
      <c r="J70" s="52"/>
      <c r="K70" s="53"/>
      <c r="L70" s="28">
        <v>15370900</v>
      </c>
      <c r="M70" s="28">
        <v>0</v>
      </c>
      <c r="N70" s="28">
        <v>0</v>
      </c>
      <c r="O70" s="28">
        <v>0</v>
      </c>
      <c r="P70" s="69">
        <f>P12+P26+P33+P44+P50+P56+P64</f>
        <v>4952600</v>
      </c>
      <c r="Q70" s="69">
        <f>Q12+Q26+Q33+Q44+Q50+Q56+Q64</f>
        <v>6434050</v>
      </c>
      <c r="R70" s="69">
        <f>R12+R26+R33+R44+R50+R56+R64</f>
        <v>0</v>
      </c>
      <c r="S70" s="69">
        <f>S12+S26+S33+S44+S50+S56+S64</f>
        <v>5049030</v>
      </c>
      <c r="T70" s="69">
        <f>T12+T26+T33+T44+T50+T56+T64</f>
        <v>4890700</v>
      </c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</row>
  </sheetData>
  <mergeCells count="45">
    <mergeCell ref="D36:F36"/>
    <mergeCell ref="E61:F61"/>
    <mergeCell ref="C51:F51"/>
    <mergeCell ref="D53:F53"/>
    <mergeCell ref="D59:F59"/>
    <mergeCell ref="E48:F48"/>
    <mergeCell ref="C45:F45"/>
    <mergeCell ref="B50:F50"/>
    <mergeCell ref="E68:F68"/>
    <mergeCell ref="D52:F52"/>
    <mergeCell ref="C57:F57"/>
    <mergeCell ref="D58:F58"/>
    <mergeCell ref="D67:F67"/>
    <mergeCell ref="D66:F66"/>
    <mergeCell ref="E54:F54"/>
    <mergeCell ref="E63:F63"/>
    <mergeCell ref="B56:F56"/>
    <mergeCell ref="B64:F64"/>
    <mergeCell ref="D47:F47"/>
    <mergeCell ref="D46:F46"/>
    <mergeCell ref="B44:F44"/>
    <mergeCell ref="C27:F27"/>
    <mergeCell ref="B33:F33"/>
    <mergeCell ref="C39:F39"/>
    <mergeCell ref="E37:F37"/>
    <mergeCell ref="C34:F34"/>
    <mergeCell ref="D28:F28"/>
    <mergeCell ref="D41:F41"/>
    <mergeCell ref="D35:F35"/>
    <mergeCell ref="B26:F26"/>
    <mergeCell ref="D40:F40"/>
    <mergeCell ref="E30:F30"/>
    <mergeCell ref="A6:T6"/>
    <mergeCell ref="A7:T7"/>
    <mergeCell ref="A8:T8"/>
    <mergeCell ref="E21:F21"/>
    <mergeCell ref="C18:F18"/>
    <mergeCell ref="D19:F19"/>
    <mergeCell ref="E16:F16"/>
    <mergeCell ref="D14:F14"/>
    <mergeCell ref="D15:F15"/>
    <mergeCell ref="B12:F12"/>
    <mergeCell ref="C13:F13"/>
    <mergeCell ref="D29:F29"/>
    <mergeCell ref="D20:F20"/>
  </mergeCells>
  <phoneticPr fontId="0" type="noConversion"/>
  <pageMargins left="0.39370078740157483" right="0.19685039370078741" top="0.98425196850393704" bottom="0.56000000000000005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7</vt:lpstr>
      <vt:lpstr>'прил 7'!Заголовки_для_печати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2017-11-24T17:17:51Z</cp:lastPrinted>
  <dcterms:created xsi:type="dcterms:W3CDTF">2013-12-11T07:28:46Z</dcterms:created>
  <dcterms:modified xsi:type="dcterms:W3CDTF">2018-03-19T06:32:28Z</dcterms:modified>
</cp:coreProperties>
</file>